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<sst xmlns="http://schemas.openxmlformats.org/spreadsheetml/2006/main" count="79" uniqueCount="62">
  <si>
    <t>附件：</t>
  </si>
  <si>
    <t>民乐县2024年财政衔接推进乡村振兴补助资金项目计划表（二批中央省级）</t>
  </si>
  <si>
    <t>序号</t>
  </si>
  <si>
    <t>项目名称</t>
  </si>
  <si>
    <t>建设
性质（新建或续建）</t>
  </si>
  <si>
    <t>建设
起止
年限</t>
  </si>
  <si>
    <t>建设
地点（以乡镇为单位细化到村）</t>
  </si>
  <si>
    <t>建设内容与规模</t>
  </si>
  <si>
    <t>投资
估算
（万元）</t>
  </si>
  <si>
    <t>中央</t>
  </si>
  <si>
    <t>省级</t>
  </si>
  <si>
    <t>绩效目标</t>
  </si>
  <si>
    <t>项目
主管
单位</t>
  </si>
  <si>
    <t>项目
实施
单位</t>
  </si>
  <si>
    <t>备注</t>
  </si>
  <si>
    <t>项目效益情况</t>
  </si>
  <si>
    <t>利益联结机制</t>
  </si>
  <si>
    <t>总投资</t>
  </si>
  <si>
    <t>共计项目（9个）</t>
  </si>
  <si>
    <t xml:space="preserve">民农领发[2024]1号  </t>
  </si>
  <si>
    <t>一、农业产业发展（2个）</t>
  </si>
  <si>
    <t>（一）畜牧业发展（2个）</t>
  </si>
  <si>
    <t>集中规模化养殖场建设</t>
  </si>
  <si>
    <t>新建</t>
  </si>
  <si>
    <t>2024.1-2024.12</t>
  </si>
  <si>
    <t>建设养殖棚圈20座，配套饲料加工车间1座、饲草料库2座及粪污处理设施。</t>
  </si>
  <si>
    <t>项目建成后可年繁育肉牛1.2万头。推动养殖业向规模化、现代化、绿色化方向发展，同时带动当地农民参与养殖产业链，实现共同富裕。提高农民参与度，促进当地经济发展；</t>
  </si>
  <si>
    <t>项目建成后，形成的固定资产权属归山寨村集体所有，采取“龙头公司+示范基地+农户分散养殖”的发展模式，吸纳周边养殖户租赁养殖小区发展规模养殖，监测户和脱贫户优先入驻。带动周边村200多户群众发展肉牛育肥、饲草料种植产业，不断拓宽群众增收渠道。
2.通过“牛源采购、肉牛销售、托管养殖、业内资源共享和育肥技术支持”一站式供应链管理模式，实现精准饲喂、实时监控，每头牛可缩短育肥周期1个月，节约成本300-400元，提高效益800元以上。</t>
  </si>
  <si>
    <t>新天镇人民政府</t>
  </si>
  <si>
    <t>县农投公司</t>
  </si>
  <si>
    <t>产业路建设</t>
  </si>
  <si>
    <t>六坝镇
六坝村</t>
  </si>
  <si>
    <t>公墓-华瑞牧场产业路建设7.6公里。</t>
  </si>
  <si>
    <t>项目建成后，进一步改善交通条件，方便农业生产资料的运输，减少运输成本和人力成本，提高生产效率。</t>
  </si>
  <si>
    <t>项目建成后，形成的固定资产归属村股份经济合作社，进一步改善生产条件，方便农业生产资料的运输，减少运输成本和人力成本，提高生产效率，可以带动周边农户就近务工，增加农户的工资性收入。</t>
  </si>
  <si>
    <t>交通运输局</t>
  </si>
  <si>
    <t>（二）村集体经济发展项目（2个）</t>
  </si>
  <si>
    <t>三堡镇三堡村发展壮大村集体经济</t>
  </si>
  <si>
    <t>三堡镇
三堡村</t>
  </si>
  <si>
    <t>建成年产600吨手工挂面生产线一条（库房面积200平方米、厂房面积650平方米），配套相关附属设施有和面机2台、揉面机2台、切条压饼机1套、搓条绕条及2套、醒面系统1套、上架烘干线4条、下架切面机1套、包装机1套。</t>
  </si>
  <si>
    <t>项目建成后，形成的固定资产归属三堡村所有，通过“企业+村集体+农户”的模式发展壮大村集体经济。村集体将资产租赁给合作社。同时，吸纳县内农户15人到企业就业，人均增加收入5000元左右。</t>
  </si>
  <si>
    <t xml:space="preserve">1.村集体经济组织作为资金投入主体，将衔接资金作为投入，每年按照不低于同期银行利率的比例获得分红收益。50%用于村集体村公益事业、贫困学生等补助，50%作为本金以增资扩股形式继续投资获取收益。以此类推，实现倍增计划，逐年壮大村集体经济。
2.采取“村党组织+村集体经济组织+产业基地+农户”的方式，以旧村委会为阵地，闲置资产盘活利用，将衔接资金打捆投入使用，按第一种方式获取收益分红，逐年壮大村集体经济。
</t>
  </si>
  <si>
    <t>三堡镇
人民政府</t>
  </si>
  <si>
    <t>圆梦苑发展壮大村集体经济</t>
  </si>
  <si>
    <t>集华农业生产车间地坪硬化1056平方米，道路硬化72平方米，供水管网改造2.4公里，自动灌装输送设备1套，电缆架设450米。</t>
  </si>
  <si>
    <t>项目建成后，通过“企业+村集体+农户”的模式发展壮大村集体经济。村集体将资产租赁给集华农业。同时，吸纳脱贫户、监测户5户以上到马铃薯脱毒繁育中心就业，人均增加收入1000元左右。</t>
  </si>
  <si>
    <t>项目建成后，形成的固定资产归属圆梦苑（社区）所有，集华农业按照不低于当年同期银行利率收取收益为村集体进行保底分红，村集体当年实现收入4万元以上，收益的30%用于村集体积累，70%用于村集体公益事业发展。</t>
  </si>
  <si>
    <t xml:space="preserve">园区管委会                                                                                                                                                                                </t>
  </si>
  <si>
    <t>圆梦苑社区</t>
  </si>
  <si>
    <t>二、乡村建设（2个）</t>
  </si>
  <si>
    <t>（一）、村基础设施建设项目（2个）</t>
  </si>
  <si>
    <t>南古镇城东村基础设施建设项目</t>
  </si>
  <si>
    <t>南古镇
人民政府</t>
  </si>
  <si>
    <t>南古镇城东村道路修建0.3公里，铺设长600米，宽1.5米的人行道，污水管网改造2.7公里，并入污水处理厂。</t>
  </si>
  <si>
    <t>完善基础设施建设，改善居住条件，提高生活质量。</t>
  </si>
  <si>
    <t>改善城东村群众居住条件和交通条件，进一步改善居住条件，提高农民的生产生活水平。</t>
  </si>
  <si>
    <t>南古镇
城南村
城东村</t>
  </si>
  <si>
    <t>六坝镇六坝村基础设施建设项目</t>
  </si>
  <si>
    <t>地坪硬化5300平方米，新建供水管网1公里，新建供电线路1公里，路沿石铺设500米</t>
  </si>
  <si>
    <t>学习运用“千万工程”经验，推动和美乡村建设再上水平。通过项目建设补齐基础设施短板、基础设施不断完善，乡村风貌日新月异、人居环境持续向好，公共服务更加便捷。提升群众获得感和幸福感。</t>
  </si>
  <si>
    <t>在建设过程中充分吸纳当地劳动力就业，带动群众务工增收，注重发挥项目效益，切实提升人居环境质量，夯实乡村建设基础。项目结算后，及时办理项目资产接收登记，加强资产管护，发挥群众共享共管优势，提升群众获得感。</t>
  </si>
  <si>
    <t>六坝镇
人民政府</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</si>
</sst>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_);[Red]\(0\)"/>
    <numFmt numFmtId="178" formatCode="0.0_ "/>
  </numFmts>
  <fonts count="35">
    <font>
      <sz val="11"/>
      <color theme="1"/>
      <name val="宋体"/>
      <charset val="134"/>
      <scheme val="minor"/>
    </font>
    <font>
      <sz val="12"/>
      <name val="等线"/>
      <charset val="134"/>
    </font>
    <font>
      <sz val="10"/>
      <color rgb="FF000000"/>
      <name val="黑体"/>
      <charset val="134"/>
    </font>
    <font>
      <sz val="14"/>
      <color rgb="FF000000"/>
      <name val="黑体"/>
      <charset val="134"/>
    </font>
    <font>
      <sz val="14"/>
      <color rgb="FF000000"/>
      <name val="宋体"/>
      <charset val="134"/>
    </font>
    <font>
      <sz val="14"/>
      <color rgb="FF000000"/>
      <name val="仿宋_GB2312"/>
      <charset val="134"/>
    </font>
    <font>
      <sz val="11"/>
      <color rgb="FF000000"/>
      <name val="宋体"/>
      <charset val="134"/>
    </font>
    <font>
      <sz val="12"/>
      <color rgb="FF000000"/>
      <name val="等线"/>
      <charset val="134"/>
    </font>
    <font>
      <sz val="36"/>
      <color rgb="FF000000"/>
      <name val="方正小标宋简体"/>
      <charset val="134"/>
    </font>
    <font>
      <b/>
      <sz val="14"/>
      <color rgb="FF000000"/>
      <name val="宋体"/>
      <charset val="134"/>
    </font>
    <font>
      <sz val="14"/>
      <color rgb="FF000000"/>
      <name val="仿宋"/>
      <charset val="134"/>
    </font>
    <font>
      <b/>
      <sz val="14"/>
      <color rgb="FF000000"/>
      <name val="仿宋_GB2312"/>
      <charset val="134"/>
    </font>
    <font>
      <sz val="14"/>
      <name val="仿宋_GB2312"/>
      <charset val="134"/>
    </font>
    <font>
      <sz val="11"/>
      <color rgb="FF000000"/>
      <name val="仿宋_GB2312"/>
      <charset val="134"/>
    </font>
    <font>
      <sz val="14"/>
      <color rgb="FF000000"/>
      <name val="等线"/>
      <charset val="134"/>
    </font>
    <font>
      <sz val="12"/>
      <color rgb="FF00000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2" borderId="5"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6"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3" borderId="8" applyNumberFormat="0" applyAlignment="0" applyProtection="0">
      <alignment vertical="center"/>
    </xf>
    <xf numFmtId="0" fontId="25" fillId="4" borderId="9" applyNumberFormat="0" applyAlignment="0" applyProtection="0">
      <alignment vertical="center"/>
    </xf>
    <xf numFmtId="0" fontId="26" fillId="4" borderId="8" applyNumberFormat="0" applyAlignment="0" applyProtection="0">
      <alignment vertical="center"/>
    </xf>
    <xf numFmtId="0" fontId="27" fillId="5" borderId="10" applyNumberFormat="0" applyAlignment="0" applyProtection="0">
      <alignment vertical="center"/>
    </xf>
    <xf numFmtId="0" fontId="28" fillId="0" borderId="11" applyNumberFormat="0" applyFill="0" applyAlignment="0" applyProtection="0">
      <alignment vertical="center"/>
    </xf>
    <xf numFmtId="0" fontId="29" fillId="0" borderId="12"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cellStyleXfs>
  <cellXfs count="59">
    <xf numFmtId="0" fontId="0" fillId="0" borderId="0" xfId="0">
      <alignment vertical="center"/>
    </xf>
    <xf numFmtId="0" fontId="1" fillId="0" borderId="0" xfId="0" applyFont="1" applyFill="1" applyAlignment="1">
      <alignment vertical="center"/>
    </xf>
    <xf numFmtId="0" fontId="2" fillId="0" borderId="0" xfId="0" applyFont="1" applyFill="1" applyAlignment="1">
      <alignment horizontal="center" vertical="center"/>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5" fillId="0" borderId="0" xfId="0" applyFont="1" applyFill="1" applyAlignment="1">
      <alignment vertical="center"/>
    </xf>
    <xf numFmtId="0" fontId="6" fillId="0" borderId="0" xfId="0" applyFont="1" applyFill="1" applyAlignment="1">
      <alignment horizontal="center" vertical="center"/>
    </xf>
    <xf numFmtId="0" fontId="6" fillId="0" borderId="0" xfId="0" applyFont="1" applyFill="1" applyAlignment="1">
      <alignment horizontal="left" vertical="center"/>
    </xf>
    <xf numFmtId="176" fontId="6" fillId="0" borderId="0" xfId="0" applyNumberFormat="1" applyFont="1" applyFill="1" applyAlignment="1">
      <alignment horizontal="center" vertical="center"/>
    </xf>
    <xf numFmtId="177" fontId="6" fillId="0" borderId="0" xfId="0" applyNumberFormat="1" applyFont="1" applyFill="1" applyAlignment="1">
      <alignment horizontal="left" vertical="center"/>
    </xf>
    <xf numFmtId="0" fontId="6" fillId="0" borderId="0" xfId="0" applyFont="1" applyFill="1" applyAlignment="1">
      <alignment horizontal="center" vertical="center" wrapText="1"/>
    </xf>
    <xf numFmtId="0" fontId="6" fillId="0" borderId="0" xfId="0" applyFont="1" applyFill="1" applyAlignment="1">
      <alignment vertical="center"/>
    </xf>
    <xf numFmtId="0" fontId="7" fillId="0" borderId="0" xfId="0" applyFont="1" applyFill="1" applyAlignment="1">
      <alignment vertical="center"/>
    </xf>
    <xf numFmtId="0" fontId="3" fillId="0" borderId="0" xfId="0" applyFont="1" applyFill="1" applyAlignment="1">
      <alignment horizontal="center" vertical="center"/>
    </xf>
    <xf numFmtId="0" fontId="3" fillId="0" borderId="0" xfId="0" applyFont="1" applyFill="1" applyAlignment="1">
      <alignment horizontal="left" vertical="center"/>
    </xf>
    <xf numFmtId="176" fontId="3" fillId="0" borderId="0" xfId="0" applyNumberFormat="1" applyFont="1" applyFill="1" applyAlignment="1">
      <alignment horizontal="center" vertical="center"/>
    </xf>
    <xf numFmtId="0" fontId="8" fillId="0" borderId="0" xfId="0" applyFont="1" applyFill="1" applyAlignment="1">
      <alignment horizontal="center" vertical="center"/>
    </xf>
    <xf numFmtId="0" fontId="8" fillId="0" borderId="0" xfId="0" applyFont="1" applyFill="1" applyAlignment="1">
      <alignment horizontal="left" vertical="center"/>
    </xf>
    <xf numFmtId="176" fontId="8" fillId="0" borderId="0" xfId="0" applyNumberFormat="1" applyFont="1" applyFill="1" applyAlignment="1">
      <alignment horizontal="center" vertical="center"/>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176" fontId="9"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4" xfId="0" applyFont="1" applyFill="1" applyBorder="1" applyAlignment="1">
      <alignment horizontal="left" vertical="center" wrapText="1"/>
    </xf>
    <xf numFmtId="0" fontId="4" fillId="0" borderId="1" xfId="0" applyFont="1" applyFill="1" applyBorder="1" applyAlignment="1">
      <alignment horizontal="center" vertical="center" wrapText="1"/>
    </xf>
    <xf numFmtId="177" fontId="10" fillId="0" borderId="1" xfId="0" applyNumberFormat="1" applyFont="1" applyFill="1" applyBorder="1" applyAlignment="1">
      <alignment horizontal="center" vertical="center" wrapText="1"/>
    </xf>
    <xf numFmtId="177" fontId="10" fillId="0" borderId="1" xfId="0" applyNumberFormat="1" applyFont="1" applyFill="1" applyBorder="1" applyAlignment="1">
      <alignment horizontal="left" vertical="center" wrapText="1"/>
    </xf>
    <xf numFmtId="178" fontId="4"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1" xfId="0" applyFont="1" applyFill="1" applyBorder="1" applyAlignment="1">
      <alignment vertical="center"/>
    </xf>
    <xf numFmtId="0" fontId="5" fillId="0" borderId="1" xfId="0" applyFont="1" applyFill="1" applyBorder="1" applyAlignment="1">
      <alignment horizontal="center" vertical="center" wrapText="1"/>
    </xf>
    <xf numFmtId="177" fontId="5" fillId="0" borderId="1" xfId="0" applyNumberFormat="1" applyFont="1" applyFill="1" applyBorder="1" applyAlignment="1">
      <alignment horizontal="left" vertical="center" wrapText="1"/>
    </xf>
    <xf numFmtId="176" fontId="5" fillId="0" borderId="1" xfId="0" applyNumberFormat="1"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0" fontId="3" fillId="0" borderId="0" xfId="0" applyFont="1" applyFill="1" applyAlignment="1">
      <alignment horizontal="center" vertical="center" wrapText="1"/>
    </xf>
    <xf numFmtId="0" fontId="8" fillId="0" borderId="0" xfId="0" applyFont="1" applyFill="1" applyAlignment="1">
      <alignment horizontal="center" vertical="center" wrapText="1"/>
    </xf>
    <xf numFmtId="177" fontId="9" fillId="0" borderId="1"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xf>
    <xf numFmtId="177" fontId="9" fillId="0" borderId="1" xfId="0" applyNumberFormat="1" applyFont="1" applyFill="1" applyBorder="1" applyAlignment="1">
      <alignment horizontal="left" vertical="center" wrapText="1"/>
    </xf>
    <xf numFmtId="177" fontId="9" fillId="0" borderId="1" xfId="0" applyNumberFormat="1" applyFont="1" applyFill="1" applyBorder="1" applyAlignment="1">
      <alignment horizontal="left" vertical="center"/>
    </xf>
    <xf numFmtId="176" fontId="9" fillId="0" borderId="4"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6" fillId="0" borderId="1" xfId="0" applyFont="1" applyFill="1" applyBorder="1" applyAlignment="1">
      <alignment vertical="center"/>
    </xf>
    <xf numFmtId="177" fontId="12" fillId="0" borderId="1" xfId="0" applyNumberFormat="1" applyFont="1" applyFill="1" applyBorder="1" applyAlignment="1">
      <alignment horizontal="left" vertical="center" wrapText="1"/>
    </xf>
    <xf numFmtId="0" fontId="13" fillId="0" borderId="0" xfId="0" applyFont="1" applyFill="1" applyAlignment="1">
      <alignment vertical="center"/>
    </xf>
    <xf numFmtId="0" fontId="14" fillId="0" borderId="0" xfId="0" applyFont="1" applyFill="1" applyAlignment="1">
      <alignment vertical="center"/>
    </xf>
    <xf numFmtId="0" fontId="7" fillId="0" borderId="0" xfId="0" applyFont="1" applyFill="1" applyAlignment="1">
      <alignment horizontal="center" vertical="center"/>
    </xf>
    <xf numFmtId="0" fontId="15" fillId="0" borderId="0" xfId="0" applyFont="1" applyFill="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N20"/>
  <sheetViews>
    <sheetView tabSelected="1" zoomScale="70" zoomScaleNormal="70" workbookViewId="0">
      <selection activeCell="J10" sqref="J10"/>
    </sheetView>
  </sheetViews>
  <sheetFormatPr defaultColWidth="9" defaultRowHeight="14.25" customHeight="1"/>
  <cols>
    <col min="1" max="1" width="5.66666666666667" style="7" customWidth="1"/>
    <col min="2" max="2" width="16" style="7" customWidth="1"/>
    <col min="3" max="3" width="8.625" style="7" customWidth="1"/>
    <col min="4" max="4" width="10.1666666666667" style="7" customWidth="1"/>
    <col min="5" max="5" width="14.125" style="7" customWidth="1"/>
    <col min="6" max="6" width="53.375" style="8" customWidth="1"/>
    <col min="7" max="7" width="15.5416666666667" style="9" customWidth="1"/>
    <col min="8" max="8" width="12.8333333333333" style="9" customWidth="1"/>
    <col min="9" max="9" width="11.3333333333333" style="9" customWidth="1"/>
    <col min="10" max="10" width="32.25" style="10" customWidth="1"/>
    <col min="11" max="11" width="68.5" style="10" customWidth="1"/>
    <col min="12" max="12" width="15.25" style="11" customWidth="1"/>
    <col min="13" max="13" width="16.375" style="11" customWidth="1"/>
    <col min="14" max="14" width="7.125" style="7" customWidth="1"/>
    <col min="15" max="26" width="9" style="12"/>
    <col min="27" max="40" width="9" style="13"/>
    <col min="41" max="16384" width="9" style="1"/>
  </cols>
  <sheetData>
    <row r="1" s="1" customFormat="1" ht="25.5" customHeight="1" spans="1:40">
      <c r="A1" s="4" t="s">
        <v>0</v>
      </c>
      <c r="B1" s="14"/>
      <c r="C1" s="14"/>
      <c r="D1" s="14"/>
      <c r="E1" s="14"/>
      <c r="F1" s="15"/>
      <c r="G1" s="16"/>
      <c r="H1" s="16"/>
      <c r="I1" s="16"/>
      <c r="J1" s="15"/>
      <c r="K1" s="15"/>
      <c r="L1" s="45"/>
      <c r="M1" s="45"/>
      <c r="N1" s="14"/>
      <c r="O1" s="12"/>
      <c r="P1" s="12"/>
      <c r="Q1" s="12"/>
      <c r="R1" s="12"/>
      <c r="S1" s="12"/>
      <c r="T1" s="12"/>
      <c r="U1" s="12"/>
      <c r="V1" s="12"/>
      <c r="W1" s="12"/>
      <c r="X1" s="12"/>
      <c r="Y1" s="12"/>
      <c r="Z1" s="12"/>
      <c r="AA1" s="13"/>
      <c r="AB1" s="13"/>
      <c r="AC1" s="13"/>
      <c r="AD1" s="13"/>
      <c r="AE1" s="13"/>
      <c r="AF1" s="13"/>
      <c r="AG1" s="13"/>
      <c r="AH1" s="13"/>
      <c r="AI1" s="13"/>
      <c r="AJ1" s="13"/>
      <c r="AK1" s="13"/>
      <c r="AL1" s="13"/>
      <c r="AM1" s="13"/>
      <c r="AN1" s="13"/>
    </row>
    <row r="2" s="1" customFormat="1" ht="55.5" customHeight="1" spans="1:40">
      <c r="A2" s="17" t="s">
        <v>1</v>
      </c>
      <c r="B2" s="17"/>
      <c r="C2" s="17"/>
      <c r="D2" s="17"/>
      <c r="E2" s="17"/>
      <c r="F2" s="18"/>
      <c r="G2" s="19"/>
      <c r="H2" s="19"/>
      <c r="I2" s="19"/>
      <c r="J2" s="18"/>
      <c r="K2" s="18"/>
      <c r="L2" s="46"/>
      <c r="M2" s="46"/>
      <c r="N2" s="17"/>
      <c r="O2" s="12"/>
      <c r="P2" s="12"/>
      <c r="Q2" s="12"/>
      <c r="R2" s="12"/>
      <c r="S2" s="12"/>
      <c r="T2" s="12"/>
      <c r="U2" s="12"/>
      <c r="V2" s="12"/>
      <c r="W2" s="12"/>
      <c r="X2" s="12"/>
      <c r="Y2" s="12"/>
      <c r="Z2" s="12"/>
      <c r="AA2" s="13"/>
      <c r="AB2" s="13"/>
      <c r="AC2" s="13"/>
      <c r="AD2" s="13"/>
      <c r="AE2" s="13"/>
      <c r="AF2" s="13"/>
      <c r="AG2" s="13"/>
      <c r="AH2" s="13"/>
      <c r="AI2" s="13"/>
      <c r="AJ2" s="13"/>
      <c r="AK2" s="13"/>
      <c r="AL2" s="13"/>
      <c r="AM2" s="13"/>
      <c r="AN2" s="13"/>
    </row>
    <row r="3" s="2" customFormat="1" ht="45" customHeight="1" spans="1:40">
      <c r="A3" s="20" t="s">
        <v>2</v>
      </c>
      <c r="B3" s="21" t="s">
        <v>3</v>
      </c>
      <c r="C3" s="21" t="s">
        <v>4</v>
      </c>
      <c r="D3" s="21" t="s">
        <v>5</v>
      </c>
      <c r="E3" s="21" t="s">
        <v>6</v>
      </c>
      <c r="F3" s="21" t="s">
        <v>7</v>
      </c>
      <c r="G3" s="22" t="s">
        <v>8</v>
      </c>
      <c r="H3" s="22" t="s">
        <v>9</v>
      </c>
      <c r="I3" s="22" t="s">
        <v>10</v>
      </c>
      <c r="J3" s="47" t="s">
        <v>11</v>
      </c>
      <c r="K3" s="47"/>
      <c r="L3" s="21" t="s">
        <v>12</v>
      </c>
      <c r="M3" s="21" t="s">
        <v>13</v>
      </c>
      <c r="N3" s="21" t="s">
        <v>14</v>
      </c>
      <c r="O3" s="7"/>
      <c r="P3" s="7"/>
      <c r="Q3" s="7"/>
      <c r="R3" s="7"/>
      <c r="S3" s="7"/>
      <c r="T3" s="7"/>
      <c r="U3" s="7"/>
      <c r="V3" s="7"/>
      <c r="W3" s="7"/>
      <c r="X3" s="7"/>
      <c r="Y3" s="7"/>
      <c r="Z3" s="7"/>
      <c r="AA3" s="57"/>
      <c r="AB3" s="57"/>
      <c r="AC3" s="57"/>
      <c r="AD3" s="57"/>
      <c r="AE3" s="57"/>
      <c r="AF3" s="57"/>
      <c r="AG3" s="57"/>
      <c r="AH3" s="57"/>
      <c r="AI3" s="57"/>
      <c r="AJ3" s="57"/>
      <c r="AK3" s="57"/>
      <c r="AL3" s="57"/>
      <c r="AM3" s="57"/>
      <c r="AN3" s="57"/>
    </row>
    <row r="4" s="2" customFormat="1" ht="20.1" customHeight="1" spans="1:40">
      <c r="A4" s="20"/>
      <c r="B4" s="21"/>
      <c r="C4" s="21"/>
      <c r="D4" s="21"/>
      <c r="E4" s="21"/>
      <c r="F4" s="21"/>
      <c r="G4" s="22"/>
      <c r="H4" s="22"/>
      <c r="I4" s="22"/>
      <c r="J4" s="47" t="s">
        <v>15</v>
      </c>
      <c r="K4" s="48" t="s">
        <v>16</v>
      </c>
      <c r="L4" s="21"/>
      <c r="M4" s="21"/>
      <c r="N4" s="21"/>
      <c r="O4" s="7"/>
      <c r="P4" s="7"/>
      <c r="Q4" s="7"/>
      <c r="R4" s="7"/>
      <c r="S4" s="7"/>
      <c r="T4" s="7"/>
      <c r="U4" s="7"/>
      <c r="V4" s="7"/>
      <c r="W4" s="7"/>
      <c r="X4" s="7"/>
      <c r="Y4" s="7"/>
      <c r="Z4" s="7"/>
      <c r="AA4" s="57"/>
      <c r="AB4" s="57"/>
      <c r="AC4" s="57"/>
      <c r="AD4" s="57"/>
      <c r="AE4" s="57"/>
      <c r="AF4" s="57"/>
      <c r="AG4" s="57"/>
      <c r="AH4" s="57"/>
      <c r="AI4" s="57"/>
      <c r="AJ4" s="57"/>
      <c r="AK4" s="57"/>
      <c r="AL4" s="57"/>
      <c r="AM4" s="57"/>
      <c r="AN4" s="57"/>
    </row>
    <row r="5" s="2" customFormat="1" ht="19.5" customHeight="1" spans="1:40">
      <c r="A5" s="20"/>
      <c r="B5" s="21"/>
      <c r="C5" s="21"/>
      <c r="D5" s="21"/>
      <c r="E5" s="21"/>
      <c r="F5" s="21"/>
      <c r="G5" s="22"/>
      <c r="H5" s="22"/>
      <c r="I5" s="22"/>
      <c r="J5" s="47"/>
      <c r="K5" s="48"/>
      <c r="L5" s="21"/>
      <c r="M5" s="21"/>
      <c r="N5" s="21"/>
      <c r="O5" s="7"/>
      <c r="P5" s="7"/>
      <c r="Q5" s="7"/>
      <c r="R5" s="7"/>
      <c r="S5" s="7"/>
      <c r="T5" s="7"/>
      <c r="U5" s="7"/>
      <c r="V5" s="7"/>
      <c r="W5" s="7"/>
      <c r="X5" s="7"/>
      <c r="Y5" s="7"/>
      <c r="Z5" s="7"/>
      <c r="AA5" s="57"/>
      <c r="AB5" s="57"/>
      <c r="AC5" s="57"/>
      <c r="AD5" s="57"/>
      <c r="AE5" s="57"/>
      <c r="AF5" s="57"/>
      <c r="AG5" s="57"/>
      <c r="AH5" s="57"/>
      <c r="AI5" s="57"/>
      <c r="AJ5" s="57"/>
      <c r="AK5" s="57"/>
      <c r="AL5" s="57"/>
      <c r="AM5" s="57"/>
      <c r="AN5" s="57"/>
    </row>
    <row r="6" s="2" customFormat="1" ht="18" customHeight="1" spans="1:40">
      <c r="A6" s="20"/>
      <c r="B6" s="21"/>
      <c r="C6" s="21"/>
      <c r="D6" s="21"/>
      <c r="E6" s="21"/>
      <c r="F6" s="21"/>
      <c r="G6" s="22"/>
      <c r="H6" s="22"/>
      <c r="I6" s="22"/>
      <c r="J6" s="47"/>
      <c r="K6" s="48"/>
      <c r="L6" s="21"/>
      <c r="M6" s="21"/>
      <c r="N6" s="21"/>
      <c r="O6" s="7"/>
      <c r="P6" s="7"/>
      <c r="Q6" s="7"/>
      <c r="R6" s="7"/>
      <c r="S6" s="7"/>
      <c r="T6" s="7"/>
      <c r="U6" s="7"/>
      <c r="V6" s="7"/>
      <c r="W6" s="7"/>
      <c r="X6" s="7"/>
      <c r="Y6" s="7"/>
      <c r="Z6" s="7"/>
      <c r="AA6" s="57"/>
      <c r="AB6" s="57"/>
      <c r="AC6" s="57"/>
      <c r="AD6" s="57"/>
      <c r="AE6" s="57"/>
      <c r="AF6" s="57"/>
      <c r="AG6" s="57"/>
      <c r="AH6" s="57"/>
      <c r="AI6" s="57"/>
      <c r="AJ6" s="57"/>
      <c r="AK6" s="57"/>
      <c r="AL6" s="57"/>
      <c r="AM6" s="57"/>
      <c r="AN6" s="57"/>
    </row>
    <row r="7" s="2" customFormat="1" ht="26" customHeight="1" spans="1:40">
      <c r="A7" s="20"/>
      <c r="B7" s="21"/>
      <c r="C7" s="21"/>
      <c r="D7" s="21"/>
      <c r="E7" s="21"/>
      <c r="F7" s="21"/>
      <c r="G7" s="22"/>
      <c r="H7" s="22"/>
      <c r="I7" s="22"/>
      <c r="J7" s="47"/>
      <c r="K7" s="48"/>
      <c r="L7" s="21"/>
      <c r="M7" s="21"/>
      <c r="N7" s="21"/>
      <c r="O7" s="7"/>
      <c r="P7" s="7"/>
      <c r="Q7" s="7"/>
      <c r="R7" s="7"/>
      <c r="S7" s="7"/>
      <c r="T7" s="7"/>
      <c r="U7" s="7"/>
      <c r="V7" s="7"/>
      <c r="W7" s="7"/>
      <c r="X7" s="7"/>
      <c r="Y7" s="7"/>
      <c r="Z7" s="7"/>
      <c r="AA7" s="57"/>
      <c r="AB7" s="57"/>
      <c r="AC7" s="57"/>
      <c r="AD7" s="57"/>
      <c r="AE7" s="57"/>
      <c r="AF7" s="57"/>
      <c r="AG7" s="57"/>
      <c r="AH7" s="57"/>
      <c r="AI7" s="57"/>
      <c r="AJ7" s="57"/>
      <c r="AK7" s="57"/>
      <c r="AL7" s="57"/>
      <c r="AM7" s="57"/>
      <c r="AN7" s="57"/>
    </row>
    <row r="8" s="3" customFormat="1" ht="41" customHeight="1" spans="1:14">
      <c r="A8" s="20" t="s">
        <v>17</v>
      </c>
      <c r="B8" s="20"/>
      <c r="C8" s="20"/>
      <c r="D8" s="20"/>
      <c r="E8" s="20"/>
      <c r="F8" s="23"/>
      <c r="G8" s="22">
        <f t="shared" ref="G8:I8" si="0">G10+G17</f>
        <v>2450</v>
      </c>
      <c r="H8" s="22">
        <f t="shared" si="0"/>
        <v>115</v>
      </c>
      <c r="I8" s="22">
        <f t="shared" si="0"/>
        <v>2335</v>
      </c>
      <c r="J8" s="49"/>
      <c r="K8" s="50"/>
      <c r="L8" s="21"/>
      <c r="M8" s="21"/>
      <c r="N8" s="21"/>
    </row>
    <row r="9" s="3" customFormat="1" ht="41" customHeight="1" spans="1:14">
      <c r="A9" s="24" t="s">
        <v>18</v>
      </c>
      <c r="B9" s="25"/>
      <c r="C9" s="25"/>
      <c r="D9" s="25"/>
      <c r="E9" s="25"/>
      <c r="F9" s="26"/>
      <c r="G9" s="22"/>
      <c r="H9" s="27" t="s">
        <v>19</v>
      </c>
      <c r="I9" s="51"/>
      <c r="J9" s="49"/>
      <c r="K9" s="50"/>
      <c r="L9" s="21"/>
      <c r="M9" s="21"/>
      <c r="N9" s="21"/>
    </row>
    <row r="10" s="4" customFormat="1" ht="42" customHeight="1" spans="1:40">
      <c r="A10" s="28" t="s">
        <v>20</v>
      </c>
      <c r="B10" s="29"/>
      <c r="C10" s="29"/>
      <c r="D10" s="29"/>
      <c r="E10" s="29"/>
      <c r="F10" s="30"/>
      <c r="G10" s="22">
        <f t="shared" ref="G10:I10" si="1">G11+G14</f>
        <v>2212</v>
      </c>
      <c r="H10" s="22">
        <f t="shared" si="1"/>
        <v>115</v>
      </c>
      <c r="I10" s="22">
        <f t="shared" si="1"/>
        <v>2097</v>
      </c>
      <c r="J10" s="49"/>
      <c r="K10" s="50"/>
      <c r="L10" s="21"/>
      <c r="M10" s="21"/>
      <c r="N10" s="21"/>
      <c r="O10" s="5"/>
      <c r="P10" s="5"/>
      <c r="Q10" s="5"/>
      <c r="R10" s="5"/>
      <c r="S10" s="5"/>
      <c r="T10" s="5"/>
      <c r="U10" s="5"/>
      <c r="V10" s="5"/>
      <c r="W10" s="5"/>
      <c r="X10" s="5"/>
      <c r="Y10" s="5"/>
      <c r="Z10" s="5"/>
      <c r="AA10" s="56"/>
      <c r="AB10" s="56"/>
      <c r="AC10" s="56"/>
      <c r="AD10" s="56"/>
      <c r="AE10" s="56"/>
      <c r="AF10" s="56"/>
      <c r="AG10" s="56"/>
      <c r="AH10" s="56"/>
      <c r="AI10" s="56"/>
      <c r="AJ10" s="56"/>
      <c r="AK10" s="56"/>
      <c r="AL10" s="56"/>
      <c r="AM10" s="56"/>
      <c r="AN10" s="56"/>
    </row>
    <row r="11" s="4" customFormat="1" ht="42" customHeight="1" spans="1:40">
      <c r="A11" s="31" t="s">
        <v>21</v>
      </c>
      <c r="B11" s="32"/>
      <c r="C11" s="32"/>
      <c r="D11" s="32"/>
      <c r="E11" s="32"/>
      <c r="F11" s="33"/>
      <c r="G11" s="22">
        <f t="shared" ref="G11:I11" si="2">G12+G13</f>
        <v>1996</v>
      </c>
      <c r="H11" s="22">
        <f t="shared" si="2"/>
        <v>115</v>
      </c>
      <c r="I11" s="22">
        <f t="shared" si="2"/>
        <v>1881</v>
      </c>
      <c r="J11" s="49"/>
      <c r="K11" s="50"/>
      <c r="L11" s="21"/>
      <c r="M11" s="21"/>
      <c r="N11" s="21"/>
      <c r="O11" s="5"/>
      <c r="P11" s="5"/>
      <c r="Q11" s="5"/>
      <c r="R11" s="5"/>
      <c r="S11" s="5"/>
      <c r="T11" s="5"/>
      <c r="U11" s="5"/>
      <c r="V11" s="5"/>
      <c r="W11" s="5"/>
      <c r="X11" s="5"/>
      <c r="Y11" s="5"/>
      <c r="Z11" s="5"/>
      <c r="AA11" s="56"/>
      <c r="AB11" s="56"/>
      <c r="AC11" s="56"/>
      <c r="AD11" s="56"/>
      <c r="AE11" s="56"/>
      <c r="AF11" s="56"/>
      <c r="AG11" s="56"/>
      <c r="AH11" s="56"/>
      <c r="AI11" s="56"/>
      <c r="AJ11" s="56"/>
      <c r="AK11" s="56"/>
      <c r="AL11" s="56"/>
      <c r="AM11" s="56"/>
      <c r="AN11" s="56"/>
    </row>
    <row r="12" s="5" customFormat="1" ht="193" hidden="1" customHeight="1" spans="1:37">
      <c r="A12" s="34">
        <v>1</v>
      </c>
      <c r="B12" s="35" t="s">
        <v>22</v>
      </c>
      <c r="C12" s="35" t="s">
        <v>23</v>
      </c>
      <c r="D12" s="35" t="s">
        <v>24</v>
      </c>
      <c r="E12" s="35" t="s">
        <v>23</v>
      </c>
      <c r="F12" s="36" t="s">
        <v>25</v>
      </c>
      <c r="G12" s="37">
        <v>1396</v>
      </c>
      <c r="H12" s="35">
        <v>115</v>
      </c>
      <c r="I12" s="39">
        <v>1281</v>
      </c>
      <c r="J12" s="36" t="s">
        <v>26</v>
      </c>
      <c r="K12" s="36" t="s">
        <v>27</v>
      </c>
      <c r="L12" s="35" t="s">
        <v>28</v>
      </c>
      <c r="M12" s="35" t="s">
        <v>29</v>
      </c>
      <c r="N12" s="35"/>
      <c r="X12" s="56"/>
      <c r="Y12" s="56"/>
      <c r="Z12" s="56"/>
      <c r="AA12" s="56"/>
      <c r="AB12" s="56"/>
      <c r="AC12" s="56"/>
      <c r="AD12" s="56"/>
      <c r="AE12" s="56"/>
      <c r="AF12" s="56"/>
      <c r="AG12" s="56"/>
      <c r="AH12" s="56"/>
      <c r="AI12" s="56"/>
      <c r="AJ12" s="56"/>
      <c r="AK12" s="56"/>
    </row>
    <row r="13" s="5" customFormat="1" ht="100" customHeight="1" spans="1:36">
      <c r="A13" s="28">
        <v>2</v>
      </c>
      <c r="B13" s="38" t="s">
        <v>30</v>
      </c>
      <c r="C13" s="38" t="s">
        <v>23</v>
      </c>
      <c r="D13" s="38" t="s">
        <v>24</v>
      </c>
      <c r="E13" s="38" t="s">
        <v>31</v>
      </c>
      <c r="F13" s="38" t="s">
        <v>32</v>
      </c>
      <c r="G13" s="39">
        <v>600</v>
      </c>
      <c r="H13" s="40"/>
      <c r="I13" s="52">
        <v>600</v>
      </c>
      <c r="J13" s="36" t="s">
        <v>33</v>
      </c>
      <c r="K13" s="36" t="s">
        <v>34</v>
      </c>
      <c r="L13" s="35" t="s">
        <v>35</v>
      </c>
      <c r="M13" s="35" t="s">
        <v>35</v>
      </c>
      <c r="N13" s="53"/>
      <c r="O13" s="12"/>
      <c r="P13" s="12"/>
      <c r="Q13" s="12"/>
      <c r="R13" s="12"/>
      <c r="S13" s="12"/>
      <c r="T13" s="12"/>
      <c r="U13" s="12"/>
      <c r="V13" s="12"/>
      <c r="W13" s="56"/>
      <c r="X13" s="56"/>
      <c r="Y13" s="56"/>
      <c r="Z13" s="56"/>
      <c r="AA13" s="56"/>
      <c r="AB13" s="56"/>
      <c r="AC13" s="56"/>
      <c r="AD13" s="56"/>
      <c r="AE13" s="56"/>
      <c r="AF13" s="56"/>
      <c r="AG13" s="56"/>
      <c r="AH13" s="56"/>
      <c r="AI13" s="56"/>
      <c r="AJ13" s="56"/>
    </row>
    <row r="14" s="5" customFormat="1" ht="42" hidden="1" customHeight="1" spans="1:36">
      <c r="A14" s="31" t="s">
        <v>36</v>
      </c>
      <c r="B14" s="32"/>
      <c r="C14" s="32"/>
      <c r="D14" s="32"/>
      <c r="E14" s="32"/>
      <c r="F14" s="33"/>
      <c r="G14" s="39">
        <f>G15+G16</f>
        <v>216</v>
      </c>
      <c r="H14" s="39"/>
      <c r="I14" s="39">
        <f>I15+I16</f>
        <v>216</v>
      </c>
      <c r="J14" s="36"/>
      <c r="K14" s="36"/>
      <c r="L14" s="35"/>
      <c r="M14" s="35"/>
      <c r="N14" s="53"/>
      <c r="O14" s="12"/>
      <c r="P14" s="12"/>
      <c r="Q14" s="12"/>
      <c r="R14" s="12"/>
      <c r="S14" s="12"/>
      <c r="T14" s="12"/>
      <c r="U14" s="12"/>
      <c r="V14" s="12"/>
      <c r="W14" s="56"/>
      <c r="X14" s="56"/>
      <c r="Y14" s="56"/>
      <c r="Z14" s="56"/>
      <c r="AA14" s="56"/>
      <c r="AB14" s="56"/>
      <c r="AC14" s="56"/>
      <c r="AD14" s="56"/>
      <c r="AE14" s="56"/>
      <c r="AF14" s="56"/>
      <c r="AG14" s="56"/>
      <c r="AH14" s="56"/>
      <c r="AI14" s="56"/>
      <c r="AJ14" s="56"/>
    </row>
    <row r="15" s="6" customFormat="1" ht="207" hidden="1" customHeight="1" spans="1:40">
      <c r="A15" s="41">
        <v>3</v>
      </c>
      <c r="B15" s="38" t="s">
        <v>37</v>
      </c>
      <c r="C15" s="38" t="s">
        <v>23</v>
      </c>
      <c r="D15" s="38" t="s">
        <v>24</v>
      </c>
      <c r="E15" s="38" t="s">
        <v>38</v>
      </c>
      <c r="F15" s="42" t="s">
        <v>39</v>
      </c>
      <c r="G15" s="43">
        <v>100</v>
      </c>
      <c r="H15" s="43"/>
      <c r="I15" s="43">
        <v>100</v>
      </c>
      <c r="J15" s="54" t="s">
        <v>40</v>
      </c>
      <c r="K15" s="42" t="s">
        <v>41</v>
      </c>
      <c r="L15" s="38" t="s">
        <v>42</v>
      </c>
      <c r="M15" s="38" t="s">
        <v>38</v>
      </c>
      <c r="N15" s="38"/>
      <c r="O15" s="55"/>
      <c r="P15" s="55"/>
      <c r="Q15" s="55"/>
      <c r="R15" s="55"/>
      <c r="S15" s="55"/>
      <c r="T15" s="55"/>
      <c r="U15" s="55"/>
      <c r="V15" s="55"/>
      <c r="W15" s="55"/>
      <c r="X15" s="55"/>
      <c r="Y15" s="55"/>
      <c r="Z15" s="55"/>
      <c r="AA15" s="58"/>
      <c r="AB15" s="58"/>
      <c r="AC15" s="58"/>
      <c r="AD15" s="58"/>
      <c r="AE15" s="58"/>
      <c r="AF15" s="58"/>
      <c r="AG15" s="58"/>
      <c r="AH15" s="58"/>
      <c r="AI15" s="58"/>
      <c r="AJ15" s="58"/>
      <c r="AK15" s="58"/>
      <c r="AL15" s="58"/>
      <c r="AM15" s="58"/>
      <c r="AN15" s="58"/>
    </row>
    <row r="16" s="6" customFormat="1" ht="174" hidden="1" customHeight="1" spans="1:40">
      <c r="A16" s="41">
        <v>4</v>
      </c>
      <c r="B16" s="38" t="s">
        <v>43</v>
      </c>
      <c r="C16" s="38" t="s">
        <v>23</v>
      </c>
      <c r="D16" s="38" t="s">
        <v>24</v>
      </c>
      <c r="E16" s="38" t="s">
        <v>31</v>
      </c>
      <c r="F16" s="42" t="s">
        <v>44</v>
      </c>
      <c r="G16" s="43">
        <f>H16+I16</f>
        <v>116</v>
      </c>
      <c r="H16" s="43"/>
      <c r="I16" s="43">
        <v>116</v>
      </c>
      <c r="J16" s="54" t="s">
        <v>45</v>
      </c>
      <c r="K16" s="42" t="s">
        <v>46</v>
      </c>
      <c r="L16" s="38" t="s">
        <v>47</v>
      </c>
      <c r="M16" s="38" t="s">
        <v>48</v>
      </c>
      <c r="N16" s="38"/>
      <c r="O16" s="55"/>
      <c r="P16" s="55"/>
      <c r="Q16" s="55"/>
      <c r="R16" s="55"/>
      <c r="S16" s="55"/>
      <c r="T16" s="55"/>
      <c r="U16" s="55"/>
      <c r="V16" s="55"/>
      <c r="W16" s="55"/>
      <c r="X16" s="55"/>
      <c r="Y16" s="55"/>
      <c r="Z16" s="55"/>
      <c r="AA16" s="58"/>
      <c r="AB16" s="58"/>
      <c r="AC16" s="58"/>
      <c r="AD16" s="58"/>
      <c r="AE16" s="58"/>
      <c r="AF16" s="58"/>
      <c r="AG16" s="58"/>
      <c r="AH16" s="58"/>
      <c r="AI16" s="58"/>
      <c r="AJ16" s="58"/>
      <c r="AK16" s="58"/>
      <c r="AL16" s="58"/>
      <c r="AM16" s="58"/>
      <c r="AN16" s="58"/>
    </row>
    <row r="17" s="6" customFormat="1" ht="53" hidden="1" customHeight="1" spans="1:40">
      <c r="A17" s="28" t="s">
        <v>49</v>
      </c>
      <c r="B17" s="29"/>
      <c r="C17" s="29"/>
      <c r="D17" s="29"/>
      <c r="E17" s="29"/>
      <c r="F17" s="30"/>
      <c r="G17" s="44">
        <f>G18</f>
        <v>238</v>
      </c>
      <c r="H17" s="43"/>
      <c r="I17" s="44">
        <f>I18</f>
        <v>238</v>
      </c>
      <c r="J17" s="54"/>
      <c r="K17" s="42"/>
      <c r="L17" s="38"/>
      <c r="M17" s="38"/>
      <c r="N17" s="38"/>
      <c r="O17" s="55"/>
      <c r="P17" s="55"/>
      <c r="Q17" s="55"/>
      <c r="R17" s="55"/>
      <c r="S17" s="55"/>
      <c r="T17" s="55"/>
      <c r="U17" s="55"/>
      <c r="V17" s="55"/>
      <c r="W17" s="55"/>
      <c r="X17" s="55"/>
      <c r="Y17" s="55"/>
      <c r="Z17" s="55"/>
      <c r="AA17" s="58"/>
      <c r="AB17" s="58"/>
      <c r="AC17" s="58"/>
      <c r="AD17" s="58"/>
      <c r="AE17" s="58"/>
      <c r="AF17" s="58"/>
      <c r="AG17" s="58"/>
      <c r="AH17" s="58"/>
      <c r="AI17" s="58"/>
      <c r="AJ17" s="58"/>
      <c r="AK17" s="58"/>
      <c r="AL17" s="58"/>
      <c r="AM17" s="58"/>
      <c r="AN17" s="58"/>
    </row>
    <row r="18" s="6" customFormat="1" ht="48" hidden="1" customHeight="1" spans="1:40">
      <c r="A18" s="31" t="s">
        <v>50</v>
      </c>
      <c r="B18" s="32"/>
      <c r="C18" s="32"/>
      <c r="D18" s="32"/>
      <c r="E18" s="32"/>
      <c r="F18" s="33"/>
      <c r="G18" s="43">
        <f>G19+G20</f>
        <v>238</v>
      </c>
      <c r="H18" s="43"/>
      <c r="I18" s="43">
        <f>I19+I20</f>
        <v>238</v>
      </c>
      <c r="J18" s="54"/>
      <c r="K18" s="42"/>
      <c r="L18" s="38"/>
      <c r="M18" s="38"/>
      <c r="N18" s="38"/>
      <c r="O18" s="55"/>
      <c r="P18" s="55"/>
      <c r="Q18" s="55"/>
      <c r="R18" s="55"/>
      <c r="S18" s="55"/>
      <c r="T18" s="55"/>
      <c r="U18" s="55"/>
      <c r="V18" s="55"/>
      <c r="W18" s="55"/>
      <c r="X18" s="55"/>
      <c r="Y18" s="55"/>
      <c r="Z18" s="55"/>
      <c r="AA18" s="58"/>
      <c r="AB18" s="58"/>
      <c r="AC18" s="58"/>
      <c r="AD18" s="58"/>
      <c r="AE18" s="58"/>
      <c r="AF18" s="58"/>
      <c r="AG18" s="58"/>
      <c r="AH18" s="58"/>
      <c r="AI18" s="58"/>
      <c r="AJ18" s="58"/>
      <c r="AK18" s="58"/>
      <c r="AL18" s="58"/>
      <c r="AM18" s="58"/>
      <c r="AN18" s="58"/>
    </row>
    <row r="19" s="6" customFormat="1" ht="84" hidden="1" customHeight="1" spans="1:40">
      <c r="A19" s="41">
        <v>5</v>
      </c>
      <c r="B19" s="38" t="s">
        <v>51</v>
      </c>
      <c r="C19" s="38" t="s">
        <v>23</v>
      </c>
      <c r="D19" s="38" t="s">
        <v>24</v>
      </c>
      <c r="E19" s="38" t="s">
        <v>52</v>
      </c>
      <c r="F19" s="42" t="s">
        <v>53</v>
      </c>
      <c r="G19" s="43">
        <f>H19+I19</f>
        <v>200</v>
      </c>
      <c r="H19" s="43"/>
      <c r="I19" s="43">
        <v>200</v>
      </c>
      <c r="J19" s="42" t="s">
        <v>54</v>
      </c>
      <c r="K19" s="42" t="s">
        <v>55</v>
      </c>
      <c r="L19" s="38" t="s">
        <v>52</v>
      </c>
      <c r="M19" s="38" t="s">
        <v>56</v>
      </c>
      <c r="N19" s="38"/>
      <c r="O19" s="55"/>
      <c r="P19" s="55"/>
      <c r="Q19" s="55"/>
      <c r="R19" s="55"/>
      <c r="S19" s="55"/>
      <c r="T19" s="55"/>
      <c r="U19" s="55"/>
      <c r="V19" s="55"/>
      <c r="W19" s="55"/>
      <c r="X19" s="55"/>
      <c r="Y19" s="55"/>
      <c r="Z19" s="55"/>
      <c r="AA19" s="58"/>
      <c r="AB19" s="58"/>
      <c r="AC19" s="58"/>
      <c r="AD19" s="58"/>
      <c r="AE19" s="58"/>
      <c r="AF19" s="58"/>
      <c r="AG19" s="58"/>
      <c r="AH19" s="58"/>
      <c r="AI19" s="58"/>
      <c r="AJ19" s="58"/>
      <c r="AK19" s="58"/>
      <c r="AL19" s="58"/>
      <c r="AM19" s="58"/>
      <c r="AN19" s="58"/>
    </row>
    <row r="20" s="6" customFormat="1" ht="168" hidden="1" customHeight="1" spans="1:40">
      <c r="A20" s="41">
        <v>6</v>
      </c>
      <c r="B20" s="38" t="s">
        <v>57</v>
      </c>
      <c r="C20" s="38" t="s">
        <v>23</v>
      </c>
      <c r="D20" s="38" t="s">
        <v>24</v>
      </c>
      <c r="E20" s="38" t="s">
        <v>31</v>
      </c>
      <c r="F20" s="42" t="s">
        <v>58</v>
      </c>
      <c r="G20" s="43">
        <v>38</v>
      </c>
      <c r="H20" s="43"/>
      <c r="I20" s="43">
        <v>38</v>
      </c>
      <c r="J20" s="42" t="s">
        <v>59</v>
      </c>
      <c r="K20" s="42" t="s">
        <v>60</v>
      </c>
      <c r="L20" s="38" t="s">
        <v>61</v>
      </c>
      <c r="M20" s="38" t="s">
        <v>31</v>
      </c>
      <c r="N20" s="38"/>
      <c r="O20" s="55"/>
      <c r="P20" s="55"/>
      <c r="Q20" s="55"/>
      <c r="R20" s="55"/>
      <c r="S20" s="55"/>
      <c r="T20" s="55"/>
      <c r="U20" s="55"/>
      <c r="V20" s="55"/>
      <c r="W20" s="55"/>
      <c r="X20" s="55"/>
      <c r="Y20" s="55"/>
      <c r="Z20" s="55"/>
      <c r="AA20" s="58"/>
      <c r="AB20" s="58"/>
      <c r="AC20" s="58"/>
      <c r="AD20" s="58"/>
      <c r="AE20" s="58"/>
      <c r="AF20" s="58"/>
      <c r="AG20" s="58"/>
      <c r="AH20" s="58"/>
      <c r="AI20" s="58"/>
      <c r="AJ20" s="58"/>
      <c r="AK20" s="58"/>
      <c r="AL20" s="58"/>
      <c r="AM20" s="58"/>
      <c r="AN20" s="58"/>
    </row>
  </sheetData>
  <mergeCells count="24">
    <mergeCell ref="A2:N2"/>
    <mergeCell ref="J3:K3"/>
    <mergeCell ref="A8:F8"/>
    <mergeCell ref="A9:F9"/>
    <mergeCell ref="H9:I9"/>
    <mergeCell ref="A10:F10"/>
    <mergeCell ref="A11:F11"/>
    <mergeCell ref="A14:F14"/>
    <mergeCell ref="A17:F17"/>
    <mergeCell ref="A18:F18"/>
    <mergeCell ref="A3:A7"/>
    <mergeCell ref="B3:B7"/>
    <mergeCell ref="C3:C7"/>
    <mergeCell ref="D3:D7"/>
    <mergeCell ref="E3:E7"/>
    <mergeCell ref="F3:F7"/>
    <mergeCell ref="G3:G7"/>
    <mergeCell ref="H3:H7"/>
    <mergeCell ref="I3:I7"/>
    <mergeCell ref="J4:J7"/>
    <mergeCell ref="K4:K7"/>
    <mergeCell ref="L3:L7"/>
    <mergeCell ref="M3:M7"/>
    <mergeCell ref="N3:N7"/>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高山流水</cp:lastModifiedBy>
  <dcterms:created xsi:type="dcterms:W3CDTF">2024-09-26T07:42:00Z</dcterms:created>
  <dcterms:modified xsi:type="dcterms:W3CDTF">2024-09-26T08:04:30Z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4A1B71C156A549279AB283BBED348536_11</vt:lpwstr>
  </property>
  <property fmtid="{D5CDD505-2E9C-101B-9397-08002B2CF9AE}" pid="3" name="KSOProductBuildVer">
    <vt:lpwstr>2052-12.1.0.18276</vt:lpwstr>
  </property>
</Properties>
</file>