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3" sheetId="3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'223'!$A$1:$M$15</definedName>
    <definedName name="_?">#REF!</definedName>
    <definedName name="_?????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_xlnm.Print_Titles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[2]本年收入合计!$E$4:$E$184</definedName>
    <definedName name="拨款汇总_合计">SUM(#REF!)</definedName>
    <definedName name="财力">#REF!</definedName>
    <definedName name="财政供养人员增幅2004年">[3]财政供养人员增幅!$E$6</definedName>
    <definedName name="财政供养人员增幅2004年分县">[3]财政供养人员增幅!$E$4:$E$184</definedName>
    <definedName name="村级标准支出">[4]村级支出!$E$4:$E$184</definedName>
    <definedName name="大多数">#REF!</definedName>
    <definedName name="大幅度">#REF!</definedName>
    <definedName name="地区名称">#REF!</definedName>
    <definedName name="第二产业分县2003年">[5]GDP!$G$4:$G$184</definedName>
    <definedName name="第二产业合计2003年">[5]GDP!$G$4</definedName>
    <definedName name="第三产业分县2003年">[5]GDP!$H$4:$H$184</definedName>
    <definedName name="第三产业合计2003年">[5]GDP!$H$4</definedName>
    <definedName name="耕地占用税分县2003年">[6]一般预算收入!$U$4:$U$184</definedName>
    <definedName name="耕地占用税合计2003年">[6]一般预算收入!$U$4</definedName>
    <definedName name="工商税收2004年">[7]工商税收!$S$4:$S$184</definedName>
    <definedName name="工商税收合计2004年">[7]工商税收!$S$4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年初短期投资">#REF!</definedName>
    <definedName name="年初货币资金">#REF!</definedName>
    <definedName name="年初应收票据">#REF!</definedName>
    <definedName name="农业人口2003年">[11]农业人口!$E$4:$E$184</definedName>
    <definedName name="农业税分县2003年">[6]一般预算收入!$S$4:$S$184</definedName>
    <definedName name="农业税合计2003年">[6]一般预算收入!$S$4</definedName>
    <definedName name="农业特产税分县2003年">[6]一般预算收入!$T$4:$T$184</definedName>
    <definedName name="农业特产税合计2003年">[6]一般预算收入!$T$4</definedName>
    <definedName name="农业用地面积">[12]农业用地!$E$4:$E$184</definedName>
    <definedName name="契税分县2003年">[6]一般预算收入!$V$4:$V$184</definedName>
    <definedName name="契税合计2003年">[6]一般预算收入!$V$4</definedName>
    <definedName name="全额差额比例">#REF!</definedName>
    <definedName name="人员标准支出">[13]人员支出!$E$4:$E$184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[14]事业发展!$E$4:$E$184</definedName>
    <definedName name="是">#REF!</definedName>
    <definedName name="位次d">#REF!</definedName>
    <definedName name="乡镇个数">[15]行政区划!$D$6:$D$184</definedName>
    <definedName name="性别">[16]基础编码!$H$2:$H$3</definedName>
    <definedName name="学历">[16]基础编码!$S$2:$S$9</definedName>
    <definedName name="一般预算收入2002年">'[17]2002年一般预算收入'!$AC$4:$AC$184</definedName>
    <definedName name="一般预算收入2003年">[6]一般预算收入!$AD$4:$AD$184</definedName>
    <definedName name="一般预算收入合计2003年">[6]一般预算收入!$AC$4</definedName>
    <definedName name="支出">'[18]P1012001'!$A$6:$E$117</definedName>
    <definedName name="职务级别">[19]行政机构人员信息!$K$5</definedName>
    <definedName name="中国">#REF!</definedName>
    <definedName name="中小学生人数2003年">[20]中小学生!$E$4:$E$184</definedName>
    <definedName name="总人口2003年">[21]总人口!$E$4:$E$184</definedName>
    <definedName name="전">#REF!</definedName>
    <definedName name="주택사업본부">#REF!</definedName>
    <definedName name="철구사업본부">#REF!</definedName>
    <definedName name="_xlnm.Print_Titles" localSheetId="0">'223'!$1:$9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<sst xmlns="http://schemas.openxmlformats.org/spreadsheetml/2006/main" count="41" uniqueCount="38">
  <si>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附件：</t>
  </si>
  <si>
    <t>民乐县2024年市级财政衔接推进乡村振兴补助资金项目计划表</t>
  </si>
  <si>
    <t>序号</t>
  </si>
  <si>
    <t>项目名称</t>
  </si>
  <si>
    <t>建设
性质（新建或续建）</t>
  </si>
  <si>
    <t>建设
起止
年限</t>
  </si>
  <si>
    <t>建设
地点（以乡镇为单位细化到村）</t>
  </si>
  <si>
    <t>建设内容与规模</t>
  </si>
  <si>
    <t>投资
估算
（万元）</t>
  </si>
  <si>
    <t>市级</t>
  </si>
  <si>
    <t>绩效目标</t>
  </si>
  <si>
    <t>项目
主管
单位</t>
  </si>
  <si>
    <t>项目
实施
单位</t>
  </si>
  <si>
    <t>备注</t>
  </si>
  <si>
    <t>项目效益情况</t>
  </si>
  <si>
    <t>利益联结机制</t>
  </si>
  <si>
    <t xml:space="preserve">总投资 
</t>
  </si>
  <si>
    <t>共计项目（3个）</t>
  </si>
  <si>
    <t>民农领办发
〔2024〕25号</t>
  </si>
  <si>
    <t>张乡振局发[2024]8号</t>
  </si>
  <si>
    <t>一、农业产业发展（3个）</t>
  </si>
  <si>
    <t>（一）畜牧业发展（2个）</t>
  </si>
  <si>
    <t>奶牛场建设项目</t>
  </si>
  <si>
    <t>新建泌乳牛舍1栋3600平方米，配套建设饲喂、刮粪、消毒等设施设备60台（套）。</t>
  </si>
  <si>
    <t>通过配套完善养殖场基础设施，促进发展养殖业，提高养殖场承载能力，带动群众增加养殖业收入。</t>
  </si>
  <si>
    <t>该项目实施后，进一步改善养殖小区畜禽养殖条件，确保养殖小区尽快投入使用发挥效益。</t>
  </si>
  <si>
    <t>县农业农村局
（畜牧股）</t>
  </si>
  <si>
    <t>甘肃华瑞农业股份有限公司</t>
  </si>
  <si>
    <t>肉牛冻精补助项目</t>
  </si>
  <si>
    <t>按存栏基础母牛数量计算，民乐县冻精补助53万元。</t>
  </si>
  <si>
    <t>根据能繁母牛存栏量、冻精需求量、冻精储存管理等情况进行统一采购，降低采购成本，采购冻精优先支持有需求的脱贫户、监测对象，统筹支持一般户和肉牛养殖场(户、企、合作社)。</t>
  </si>
  <si>
    <t>（二）发展食用菌产业（1个）</t>
  </si>
  <si>
    <t>民乐县老旧日光温室改造项目</t>
  </si>
  <si>
    <t>民乐县老旧日光温室改造项目：对80座日光温室大棚进行提升改造，包括更换棚膜、棉被帘、维修更换卷帘机、卷膜机等设施设备，棚内电路改造、前后屋面改造、建设自动喷水系统80套。</t>
  </si>
  <si>
    <t>为当地农民提供农业生产信息，技术培训，统一销售农产品，在产前、产中、产后服务中发挥了有效的带动作用。</t>
  </si>
  <si>
    <t>项目实施，不仅吸纳本地12户农户进行务工，可增加工资性收入14.4万元，其中脱贫户1户，脱贫人口4人，增加收入12000元，同时还带动周边农户100余户共同发展</t>
  </si>
  <si>
    <t>县农业农村局
（农机推广中心）</t>
  </si>
  <si>
    <t>民乐县福美华农业科技开发有限公司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</si>
</sst>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_ "/>
  </numFmts>
  <fonts count="36">
    <font>
      <sz val="12"/>
      <name val="等线"/>
      <charset val="134"/>
    </font>
    <font>
      <sz val="10"/>
      <color rgb="FF000000"/>
      <name val="黑体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14"/>
      <color rgb="FF000000"/>
      <name val="等线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4"/>
      <color rgb="FF000000"/>
      <name val="黑体"/>
      <charset val="134"/>
    </font>
    <font>
      <b/>
      <sz val="36"/>
      <color rgb="FF000000"/>
      <name val="方正小标宋简体"/>
      <charset val="134"/>
    </font>
    <font>
      <sz val="36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11" fillId="0" borderId="5" xfId="0" applyNumberFormat="1" applyFont="1" applyBorder="1" applyAlignment="1">
      <alignment horizontal="left" vertical="center" wrapText="1"/>
    </xf>
    <xf numFmtId="178" fontId="11" fillId="0" borderId="6" xfId="0" applyNumberFormat="1" applyFont="1" applyBorder="1" applyAlignment="1">
      <alignment horizontal="left" vertical="center" wrapText="1"/>
    </xf>
    <xf numFmtId="178" fontId="11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view="pageBreakPreview" zoomScaleNormal="100" topLeftCell="A10" workbookViewId="0">
      <selection activeCell="J8" sqref="J8"/>
    </sheetView>
  </sheetViews>
  <sheetFormatPr defaultColWidth="9" defaultRowHeight="14.25" customHeight="1"/>
  <cols>
    <col min="1" max="1" width="5.66666666666667" style="6" customWidth="1"/>
    <col min="2" max="2" width="18.875" style="7" customWidth="1"/>
    <col min="3" max="3" width="8.625" style="7" hidden="1" customWidth="1"/>
    <col min="4" max="4" width="10.1666666666667" style="7" hidden="1" customWidth="1"/>
    <col min="5" max="5" width="13.75" style="7" hidden="1" customWidth="1"/>
    <col min="6" max="6" width="62.5" style="8" customWidth="1"/>
    <col min="7" max="7" width="17.75" style="9" customWidth="1"/>
    <col min="8" max="8" width="17.125" style="10" customWidth="1"/>
    <col min="9" max="9" width="59.375" style="11" customWidth="1"/>
    <col min="10" max="10" width="66.75" style="11" customWidth="1"/>
    <col min="11" max="11" width="16.375" style="12" customWidth="1"/>
    <col min="12" max="12" width="15.875" style="12" customWidth="1"/>
    <col min="13" max="13" width="12.5" style="7" customWidth="1"/>
    <col min="14" max="26" width="9" style="13"/>
  </cols>
  <sheetData>
    <row r="1" customFormat="1" ht="25.5" customHeight="1" spans="1:26">
      <c r="A1" s="14" t="s">
        <v>0</v>
      </c>
      <c r="B1" s="15"/>
      <c r="C1" s="15"/>
      <c r="D1" s="15"/>
      <c r="E1" s="15"/>
      <c r="F1" s="16"/>
      <c r="G1" s="17"/>
      <c r="H1" s="18"/>
      <c r="I1" s="16"/>
      <c r="J1" s="16"/>
      <c r="K1" s="46"/>
      <c r="L1" s="46"/>
      <c r="M1" s="1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customFormat="1" ht="55.5" customHeight="1" spans="1:26">
      <c r="A2" s="19" t="s">
        <v>1</v>
      </c>
      <c r="B2" s="20"/>
      <c r="C2" s="20"/>
      <c r="D2" s="20"/>
      <c r="E2" s="20"/>
      <c r="F2" s="21"/>
      <c r="G2" s="22"/>
      <c r="H2" s="23"/>
      <c r="I2" s="21"/>
      <c r="J2" s="21"/>
      <c r="K2" s="47"/>
      <c r="L2" s="47"/>
      <c r="M2" s="2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="1" customFormat="1" ht="45" customHeight="1" spans="1:26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6" t="s">
        <v>8</v>
      </c>
      <c r="H3" s="27" t="s">
        <v>9</v>
      </c>
      <c r="I3" s="48" t="s">
        <v>10</v>
      </c>
      <c r="J3" s="48"/>
      <c r="K3" s="25" t="s">
        <v>11</v>
      </c>
      <c r="L3" s="25" t="s">
        <v>12</v>
      </c>
      <c r="M3" s="25" t="s">
        <v>13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="1" customFormat="1" ht="20.1" customHeight="1" spans="1:26">
      <c r="A4" s="24"/>
      <c r="B4" s="25"/>
      <c r="C4" s="25"/>
      <c r="D4" s="25"/>
      <c r="E4" s="25"/>
      <c r="F4" s="25"/>
      <c r="G4" s="26"/>
      <c r="H4" s="28"/>
      <c r="I4" s="48" t="s">
        <v>14</v>
      </c>
      <c r="J4" s="50" t="s">
        <v>15</v>
      </c>
      <c r="K4" s="25"/>
      <c r="L4" s="25"/>
      <c r="M4" s="25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="1" customFormat="1" ht="19.5" customHeight="1" spans="1:26">
      <c r="A5" s="24"/>
      <c r="B5" s="25"/>
      <c r="C5" s="25"/>
      <c r="D5" s="25"/>
      <c r="E5" s="25"/>
      <c r="F5" s="25"/>
      <c r="G5" s="26"/>
      <c r="H5" s="28"/>
      <c r="I5" s="48"/>
      <c r="J5" s="50"/>
      <c r="K5" s="25"/>
      <c r="L5" s="25"/>
      <c r="M5" s="25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="1" customFormat="1" ht="18" customHeight="1" spans="1:26">
      <c r="A6" s="24"/>
      <c r="B6" s="25"/>
      <c r="C6" s="25"/>
      <c r="D6" s="25"/>
      <c r="E6" s="25"/>
      <c r="F6" s="25"/>
      <c r="G6" s="26"/>
      <c r="H6" s="28"/>
      <c r="I6" s="48"/>
      <c r="J6" s="50"/>
      <c r="K6" s="25"/>
      <c r="L6" s="25"/>
      <c r="M6" s="25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="1" customFormat="1" ht="26" customHeight="1" spans="1:26">
      <c r="A7" s="24"/>
      <c r="B7" s="25"/>
      <c r="C7" s="25"/>
      <c r="D7" s="25"/>
      <c r="E7" s="25"/>
      <c r="F7" s="25"/>
      <c r="G7" s="26"/>
      <c r="H7" s="29"/>
      <c r="I7" s="48"/>
      <c r="J7" s="50"/>
      <c r="K7" s="25"/>
      <c r="L7" s="25"/>
      <c r="M7" s="25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="2" customFormat="1" ht="41" customHeight="1" spans="1:13">
      <c r="A8" s="25" t="s">
        <v>16</v>
      </c>
      <c r="B8" s="24"/>
      <c r="C8" s="24"/>
      <c r="D8" s="24"/>
      <c r="E8" s="24"/>
      <c r="F8" s="24"/>
      <c r="G8" s="30">
        <v>223</v>
      </c>
      <c r="H8" s="30">
        <v>223</v>
      </c>
      <c r="I8" s="51"/>
      <c r="J8" s="52"/>
      <c r="K8" s="25"/>
      <c r="L8" s="25"/>
      <c r="M8" s="25"/>
    </row>
    <row r="9" s="2" customFormat="1" ht="41" customHeight="1" spans="1:13">
      <c r="A9" s="31" t="s">
        <v>17</v>
      </c>
      <c r="B9" s="32"/>
      <c r="C9" s="32"/>
      <c r="D9" s="32"/>
      <c r="E9" s="32"/>
      <c r="F9" s="33"/>
      <c r="G9" s="26" t="s">
        <v>18</v>
      </c>
      <c r="H9" s="26" t="s">
        <v>19</v>
      </c>
      <c r="I9" s="51"/>
      <c r="J9" s="52"/>
      <c r="K9" s="25"/>
      <c r="L9" s="25"/>
      <c r="M9" s="25"/>
    </row>
    <row r="10" s="3" customFormat="1" ht="42" customHeight="1" spans="1:26">
      <c r="A10" s="24"/>
      <c r="B10" s="25" t="s">
        <v>20</v>
      </c>
      <c r="C10" s="25"/>
      <c r="D10" s="25"/>
      <c r="E10" s="25"/>
      <c r="F10" s="34"/>
      <c r="G10" s="30">
        <f>G11+G14</f>
        <v>223</v>
      </c>
      <c r="H10" s="30">
        <f>H11+H14</f>
        <v>223</v>
      </c>
      <c r="I10" s="51"/>
      <c r="J10" s="52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="4" customFormat="1" ht="51" customHeight="1" spans="1:26">
      <c r="A11" s="34" t="s">
        <v>21</v>
      </c>
      <c r="B11" s="34"/>
      <c r="C11" s="34"/>
      <c r="D11" s="34"/>
      <c r="E11" s="34"/>
      <c r="F11" s="34"/>
      <c r="G11" s="30">
        <f>SUM(G12:G13)</f>
        <v>203</v>
      </c>
      <c r="H11" s="30">
        <v>203</v>
      </c>
      <c r="I11" s="53"/>
      <c r="J11" s="53"/>
      <c r="K11" s="54"/>
      <c r="L11" s="54"/>
      <c r="M11" s="54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customFormat="1" ht="132" customHeight="1" spans="1:26">
      <c r="A12" s="35">
        <v>1</v>
      </c>
      <c r="B12" s="36" t="s">
        <v>22</v>
      </c>
      <c r="C12" s="36"/>
      <c r="D12" s="36"/>
      <c r="E12" s="36"/>
      <c r="F12" s="36" t="s">
        <v>23</v>
      </c>
      <c r="G12" s="37">
        <v>150</v>
      </c>
      <c r="H12" s="38">
        <v>150</v>
      </c>
      <c r="I12" s="53" t="s">
        <v>24</v>
      </c>
      <c r="J12" s="53" t="s">
        <v>25</v>
      </c>
      <c r="K12" s="44" t="s">
        <v>26</v>
      </c>
      <c r="L12" s="44" t="s">
        <v>27</v>
      </c>
      <c r="M12" s="5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37" customHeight="1" spans="1:13">
      <c r="A13" s="35">
        <v>2</v>
      </c>
      <c r="B13" s="36" t="s">
        <v>28</v>
      </c>
      <c r="C13" s="36"/>
      <c r="D13" s="36"/>
      <c r="E13" s="36"/>
      <c r="F13" s="36" t="s">
        <v>29</v>
      </c>
      <c r="G13" s="37">
        <v>53</v>
      </c>
      <c r="H13" s="38">
        <v>53</v>
      </c>
      <c r="I13" s="53" t="s">
        <v>30</v>
      </c>
      <c r="J13" s="53" t="s">
        <v>30</v>
      </c>
      <c r="K13" s="44" t="s">
        <v>26</v>
      </c>
      <c r="L13" s="44" t="s">
        <v>26</v>
      </c>
      <c r="M13" s="56"/>
    </row>
    <row r="14" s="5" customFormat="1" ht="39" customHeight="1" spans="1:19">
      <c r="A14" s="39" t="s">
        <v>31</v>
      </c>
      <c r="B14" s="40"/>
      <c r="C14" s="40"/>
      <c r="D14" s="40"/>
      <c r="E14" s="40"/>
      <c r="F14" s="41"/>
      <c r="G14" s="30">
        <v>20</v>
      </c>
      <c r="H14" s="42">
        <v>20</v>
      </c>
      <c r="I14" s="53"/>
      <c r="J14" s="53"/>
      <c r="K14" s="54"/>
      <c r="L14" s="54"/>
      <c r="M14" s="57"/>
      <c r="N14" s="58"/>
      <c r="O14" s="58"/>
      <c r="P14" s="58"/>
      <c r="Q14" s="58"/>
      <c r="R14" s="58"/>
      <c r="S14" s="58"/>
    </row>
    <row r="15" customFormat="1" ht="117" customHeight="1" spans="1:26">
      <c r="A15" s="43">
        <v>3</v>
      </c>
      <c r="B15" s="44" t="s">
        <v>32</v>
      </c>
      <c r="C15" s="7"/>
      <c r="D15" s="7"/>
      <c r="E15" s="7"/>
      <c r="F15" s="44" t="s">
        <v>33</v>
      </c>
      <c r="G15" s="45">
        <v>20</v>
      </c>
      <c r="H15" s="38">
        <v>20</v>
      </c>
      <c r="I15" s="53" t="s">
        <v>34</v>
      </c>
      <c r="J15" s="53" t="s">
        <v>35</v>
      </c>
      <c r="K15" s="44" t="s">
        <v>36</v>
      </c>
      <c r="L15" s="44" t="s">
        <v>37</v>
      </c>
      <c r="M15" s="5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</sheetData>
  <autoFilter xmlns:etc="http://www.wps.cn/officeDocument/2017/etCustomData" ref="A1:M15" etc:filterBottomFollowUsedRange="0">
    <extLst/>
  </autoFilter>
  <mergeCells count="20">
    <mergeCell ref="A2:M2"/>
    <mergeCell ref="I3:J3"/>
    <mergeCell ref="A8:F8"/>
    <mergeCell ref="A9:F9"/>
    <mergeCell ref="B10:F10"/>
    <mergeCell ref="A11:F11"/>
    <mergeCell ref="A14:F14"/>
    <mergeCell ref="A3:A7"/>
    <mergeCell ref="B3:B7"/>
    <mergeCell ref="C3:C7"/>
    <mergeCell ref="D3:D7"/>
    <mergeCell ref="E3:E7"/>
    <mergeCell ref="F3:F7"/>
    <mergeCell ref="G3:G7"/>
    <mergeCell ref="H3:H7"/>
    <mergeCell ref="I4:I7"/>
    <mergeCell ref="J4:J7"/>
    <mergeCell ref="K3:K7"/>
    <mergeCell ref="L3:L7"/>
    <mergeCell ref="M3:M7"/>
  </mergeCells>
  <dataValidations count="1">
    <dataValidation allowBlank="1" showInputMessage="1" showErrorMessage="1" sqref="I12:J12"/>
  </dataValidations>
  <pageMargins left="0.751388888888889" right="0.751388888888889" top="1" bottom="1" header="0.5" footer="0.5"/>
  <pageSetup paperSize="8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安   桥</cp:lastModifiedBy>
  <dcterms:created xsi:type="dcterms:W3CDTF">2006-09-15T16:00:00Z</dcterms:created>
  <dcterms:modified xsi:type="dcterms:W3CDTF">2024-10-25T03:56:56Z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322CC140A2DB49DFAF850204FB85718F_13</vt:lpwstr>
  </property>
  <property fmtid="{D5CDD505-2E9C-101B-9397-08002B2CF9AE}" pid="3" name="KSOProductBuildVer">
    <vt:lpwstr>2052-12.1.0.18608</vt:lpwstr>
  </property>
</Properties>
</file>