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36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<sst xmlns="http://schemas.openxmlformats.org/spreadsheetml/2006/main" count="23" uniqueCount="23">
  <si>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</t>
  </si>
  <si>
    <t>民乐县2024年农村“厕所革命”中央财政奖补资金分配表</t>
  </si>
  <si>
    <t>单位：万元</t>
  </si>
  <si>
    <t>镇</t>
  </si>
  <si>
    <t>户厕改厕数
（户）</t>
  </si>
  <si>
    <t>户厕资金
（2280元/户）</t>
  </si>
  <si>
    <t xml:space="preserve">整村推进村  </t>
  </si>
  <si>
    <t>管护设施
（3万元/村）</t>
  </si>
  <si>
    <t>奖补资金合计</t>
  </si>
  <si>
    <t>备注</t>
  </si>
  <si>
    <t>南丰镇</t>
  </si>
  <si>
    <t>永固镇</t>
  </si>
  <si>
    <t>洪水镇</t>
  </si>
  <si>
    <t>民联镇</t>
  </si>
  <si>
    <t>三堡镇</t>
  </si>
  <si>
    <t>徐寨村</t>
  </si>
  <si>
    <t>六坝镇</t>
  </si>
  <si>
    <t>丰乐镇</t>
  </si>
  <si>
    <t>顺化镇</t>
  </si>
  <si>
    <t>新天镇</t>
  </si>
  <si>
    <t>南古镇</t>
  </si>
  <si>
    <t>马蹄村  何庄村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</si>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</sst>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K14" sqref="K14"/>
    </sheetView>
  </sheetViews>
  <sheetFormatPr defaultColWidth="9" defaultRowHeight="20" customHeight="1"/>
  <cols>
    <col min="1" max="1" width="17" style="1" customWidth="1"/>
    <col min="2" max="2" width="21.125" style="1" customWidth="1"/>
    <col min="3" max="4" width="17.125" style="1" customWidth="1"/>
    <col min="5" max="5" width="13.75" style="1" customWidth="1"/>
    <col min="6" max="254" width="16.0833333333333" style="1" customWidth="1"/>
    <col min="255" max="255" width="16.0833333333333" style="1"/>
    <col min="256" max="16383" width="9" style="1"/>
  </cols>
  <sheetData>
    <row r="1" s="1" customFormat="1" ht="23" customHeight="1" spans="1:1">
      <c r="A1" s="2" t="s">
        <v>0</v>
      </c>
    </row>
    <row r="2" s="1" customFormat="1" ht="59" customHeight="1" spans="1:7">
      <c r="A2" s="3" t="s">
        <v>1</v>
      </c>
      <c r="B2" s="3"/>
      <c r="C2" s="3"/>
      <c r="D2" s="3"/>
      <c r="E2" s="3"/>
      <c r="F2" s="3"/>
      <c r="G2" s="3"/>
    </row>
    <row r="3" customHeight="1" spans="1:7">
      <c r="A3" s="4" t="s">
        <v>2</v>
      </c>
      <c r="B3" s="4"/>
      <c r="C3" s="4"/>
      <c r="D3" s="4"/>
      <c r="E3" s="4"/>
      <c r="F3" s="4"/>
      <c r="G3" s="4"/>
    </row>
    <row r="4" ht="57" customHeight="1" spans="1:7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5" t="s">
        <v>8</v>
      </c>
      <c r="G4" s="5" t="s">
        <v>9</v>
      </c>
    </row>
    <row r="5" ht="25.5" customHeight="1" spans="1:9">
      <c r="A5" s="7" t="s">
        <v>10</v>
      </c>
      <c r="B5" s="8">
        <v>450</v>
      </c>
      <c r="C5" s="9">
        <v>102.6</v>
      </c>
      <c r="D5" s="8"/>
      <c r="E5" s="8"/>
      <c r="F5" s="8">
        <f t="shared" ref="F5:F14" si="0">C5+E5</f>
        <v>102.6</v>
      </c>
      <c r="G5" s="8"/>
      <c r="I5" s="1">
        <f>C5*0.3</f>
        <v>30.78</v>
      </c>
    </row>
    <row r="6" ht="25.5" customHeight="1" spans="1:9">
      <c r="A6" s="7" t="s">
        <v>11</v>
      </c>
      <c r="B6" s="8">
        <v>400</v>
      </c>
      <c r="C6" s="9">
        <v>91.2</v>
      </c>
      <c r="D6" s="8"/>
      <c r="E6" s="8"/>
      <c r="F6" s="8">
        <f t="shared" si="0"/>
        <v>91.2</v>
      </c>
      <c r="G6" s="8"/>
      <c r="I6" s="1">
        <f>C6*0.3</f>
        <v>27.36</v>
      </c>
    </row>
    <row r="7" ht="25.5" customHeight="1" spans="1:9">
      <c r="A7" s="7" t="s">
        <v>12</v>
      </c>
      <c r="B7" s="8">
        <v>25</v>
      </c>
      <c r="C7" s="9">
        <v>5.7</v>
      </c>
      <c r="D7" s="8"/>
      <c r="E7" s="8"/>
      <c r="F7" s="8">
        <f t="shared" si="0"/>
        <v>5.7</v>
      </c>
      <c r="G7" s="8"/>
      <c r="I7" s="1">
        <f t="shared" ref="I6:I15" si="1">C7*0.3</f>
        <v>1.71</v>
      </c>
    </row>
    <row r="8" ht="25.5" customHeight="1" spans="1:9">
      <c r="A8" s="7" t="s">
        <v>13</v>
      </c>
      <c r="B8" s="8">
        <v>332</v>
      </c>
      <c r="C8" s="9">
        <v>75.7</v>
      </c>
      <c r="D8" s="8"/>
      <c r="E8" s="8"/>
      <c r="F8" s="8">
        <f t="shared" si="0"/>
        <v>75.7</v>
      </c>
      <c r="G8" s="8"/>
      <c r="I8" s="1">
        <f t="shared" si="1"/>
        <v>22.71</v>
      </c>
    </row>
    <row r="9" ht="25.5" customHeight="1" spans="1:9">
      <c r="A9" s="7" t="s">
        <v>14</v>
      </c>
      <c r="B9" s="8">
        <v>259</v>
      </c>
      <c r="C9" s="9">
        <v>59.052</v>
      </c>
      <c r="D9" s="8" t="s">
        <v>15</v>
      </c>
      <c r="E9" s="8">
        <v>3</v>
      </c>
      <c r="F9" s="8">
        <f t="shared" si="0"/>
        <v>62.052</v>
      </c>
      <c r="G9" s="8"/>
      <c r="I9" s="1">
        <f t="shared" si="1"/>
        <v>17.7156</v>
      </c>
    </row>
    <row r="10" ht="25.5" customHeight="1" spans="1:9">
      <c r="A10" s="7" t="s">
        <v>16</v>
      </c>
      <c r="B10" s="8">
        <v>64</v>
      </c>
      <c r="C10" s="9">
        <v>14.592</v>
      </c>
      <c r="D10" s="8"/>
      <c r="E10" s="8"/>
      <c r="F10" s="8">
        <f t="shared" si="0"/>
        <v>14.592</v>
      </c>
      <c r="G10" s="8"/>
      <c r="I10" s="1">
        <f t="shared" si="1"/>
        <v>4.3776</v>
      </c>
    </row>
    <row r="11" ht="25.5" customHeight="1" spans="1:9">
      <c r="A11" s="7" t="s">
        <v>17</v>
      </c>
      <c r="B11" s="8">
        <v>554</v>
      </c>
      <c r="C11" s="9">
        <v>126.31</v>
      </c>
      <c r="D11" s="8"/>
      <c r="E11" s="8"/>
      <c r="F11" s="8">
        <f t="shared" si="0"/>
        <v>126.31</v>
      </c>
      <c r="G11" s="8"/>
      <c r="I11" s="1">
        <f t="shared" si="1"/>
        <v>37.893</v>
      </c>
    </row>
    <row r="12" ht="25.5" customHeight="1" spans="1:9">
      <c r="A12" s="7" t="s">
        <v>18</v>
      </c>
      <c r="B12" s="8">
        <v>190</v>
      </c>
      <c r="C12" s="9">
        <v>43.32</v>
      </c>
      <c r="D12" s="8"/>
      <c r="E12" s="8"/>
      <c r="F12" s="8">
        <f t="shared" si="0"/>
        <v>43.32</v>
      </c>
      <c r="G12" s="8"/>
      <c r="I12" s="1">
        <f t="shared" si="1"/>
        <v>12.996</v>
      </c>
    </row>
    <row r="13" ht="25.5" customHeight="1" spans="1:9">
      <c r="A13" s="7" t="s">
        <v>19</v>
      </c>
      <c r="B13" s="8">
        <v>552</v>
      </c>
      <c r="C13" s="9">
        <v>125.856</v>
      </c>
      <c r="D13" s="8"/>
      <c r="E13" s="8"/>
      <c r="F13" s="8">
        <f t="shared" si="0"/>
        <v>125.856</v>
      </c>
      <c r="G13" s="8"/>
      <c r="I13" s="1">
        <f t="shared" si="1"/>
        <v>37.7568</v>
      </c>
    </row>
    <row r="14" ht="25.5" customHeight="1" spans="1:9">
      <c r="A14" s="7" t="s">
        <v>20</v>
      </c>
      <c r="B14" s="8">
        <v>775</v>
      </c>
      <c r="C14" s="9">
        <v>176.7</v>
      </c>
      <c r="D14" s="8" t="s">
        <v>21</v>
      </c>
      <c r="E14" s="8">
        <v>6</v>
      </c>
      <c r="F14" s="8">
        <f t="shared" si="0"/>
        <v>182.7</v>
      </c>
      <c r="G14" s="8"/>
      <c r="I14" s="1">
        <f t="shared" si="1"/>
        <v>53.01</v>
      </c>
    </row>
    <row r="15" ht="25.5" customHeight="1" spans="1:9">
      <c r="A15" s="8" t="s">
        <v>22</v>
      </c>
      <c r="B15" s="8">
        <f t="shared" ref="B15:F15" si="2">SUM(B5:B14)</f>
        <v>3601</v>
      </c>
      <c r="C15" s="8">
        <f t="shared" si="2"/>
        <v>821.03</v>
      </c>
      <c r="D15" s="8"/>
      <c r="E15" s="8">
        <f t="shared" si="2"/>
        <v>9</v>
      </c>
      <c r="F15" s="8">
        <f t="shared" si="2"/>
        <v>830.03</v>
      </c>
      <c r="G15" s="8"/>
      <c r="I15" s="1">
        <f t="shared" si="1"/>
        <v>246.309</v>
      </c>
    </row>
  </sheetData>
  <mergeCells count="2">
    <mergeCell ref="A2:G2"/>
    <mergeCell ref="A3:G3"/>
  </mergeCells>
  <printOptions horizontalCentered="1"/>
  <pageMargins left="0.708333333333333" right="0.70833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136户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枫叶</cp:lastModifiedBy>
  <dcterms:created xsi:type="dcterms:W3CDTF">2020-11-25T08:36:00Z</dcterms:created>
  <dcterms:modified xsi:type="dcterms:W3CDTF">2024-09-03T01:46:39Z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3DB87F1FB32B4818A9878ECA87EF62E3</vt:lpwstr>
  </property>
</Properties>
</file>