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3" activeTab="13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5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<sst xmlns="http://schemas.openxmlformats.org/spreadsheetml/2006/main" count="403" uniqueCount="257">
  <si>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</si>
  <si>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</si>
  <si>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单位名称：</t>
  </si>
  <si>
    <t>民乐县民联镇人民政府</t>
  </si>
  <si>
    <t>部门预算公开表</t>
  </si>
  <si>
    <t xml:space="preserve">     </t>
  </si>
  <si>
    <t>编制日期：</t>
  </si>
  <si>
    <t>部门领导：</t>
  </si>
  <si>
    <t>柴玉国</t>
  </si>
  <si>
    <t>财务负责人：</t>
  </si>
  <si>
    <t>展霞</t>
  </si>
  <si>
    <t>制表人：</t>
  </si>
  <si>
    <t>刘建勋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</si>
  <si>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</si>
  <si>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</si>
  <si>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</si>
  <si>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</si>
  <si>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</si>
  <si>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</si>
  <si>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</si>
  <si>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</si>
  <si>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</si>
  <si>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</si>
  <si>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</si>
  <si>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</si>
  <si>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</si>
  <si>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</si>
  <si>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</si>
  <si>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</si>
  <si>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</si>
  <si>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</si>
  <si>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</si>
  <si>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</si>
  <si>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</si>
  <si>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</si>
  <si>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</si>
  <si>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</si>
  <si>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</si>
  <si>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</si>
  <si>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</si>
  <si>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</si>
  <si>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</si>
  <si>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</si>
  <si>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</si>
  <si>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</si>
  <si>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</si>
  <si>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</si>
  <si>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</si>
  <si>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</si>
  <si>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</si>
  <si>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</si>
  <si>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</si>
  <si>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</si>
  <si>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</si>
  <si>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</si>
  <si>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</si>
  <si>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</si>
  <si>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</si>
  <si>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</si>
  <si>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</si>
  <si>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</si>
  <si>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</si>
  <si>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</si>
  <si>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</si>
  <si>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</si>
  <si>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</si>
  <si>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</si>
  <si>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</si>
  <si>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</si>
  <si>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</si>
  <si>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</si>
  <si>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</si>
  <si>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</si>
  <si>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</si>
  <si>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</si>
  <si>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</si>
  <si>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</si>
  <si>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</si>
  <si>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</si>
  <si>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</si>
  <si>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</si>
  <si>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</si>
  <si>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</si>
  <si>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</si>
  <si>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</si>
  <si>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</si>
  <si>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</si>
  <si>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</si>
  <si>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</si>
  <si>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</si>
  <si>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</si>
  <si>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</si>
  <si>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</si>
  <si>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</si>
  <si>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</si>
  <si>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</si>
  <si>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</si>
  <si>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</si>
  <si>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</si>
  <si>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</si>
  <si>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</si>
  <si>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</si>
  <si>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</si>
  <si>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</si>
  <si>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一般公共服务支出</t>
  </si>
  <si>
    <t>政府办公厅(室)及相关机构事务</t>
  </si>
  <si>
    <t>行政运行</t>
  </si>
  <si>
    <t>社会保障和就业支出</t>
  </si>
  <si>
    <t>行政事业单位养老支出</t>
  </si>
  <si>
    <t>机关事业单位基本养老保险缴费支出</t>
  </si>
  <si>
    <t>财政对其他社会保险基金的补助</t>
  </si>
  <si>
    <t>财政对失业保险基金的补助</t>
  </si>
  <si>
    <t>财政对工伤保险基金的补助</t>
  </si>
  <si>
    <t>卫生健康支出</t>
  </si>
  <si>
    <t>行政事业单位医疗</t>
  </si>
  <si>
    <t>行政单位医疗</t>
  </si>
  <si>
    <t>公务员医疗补助</t>
  </si>
  <si>
    <t>住房保障支出</t>
  </si>
  <si>
    <t>住房改革支出</t>
  </si>
  <si>
    <t>住房公积金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</si>
  <si>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</si>
  <si>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</si>
  <si>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</si>
  <si>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</si>
  <si>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</si>
  <si>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</si>
  <si>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</si>
  <si>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</si>
  <si>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</si>
  <si>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</si>
  <si>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</si>
  <si>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</si>
  <si>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</si>
  <si>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</si>
  <si>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</si>
  <si>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</si>
  <si>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</si>
  <si>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</si>
  <si>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</si>
  <si>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</si>
  <si>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</si>
  <si>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</si>
  <si>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</si>
  <si>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</si>
  <si>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</si>
  <si>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</si>
  <si>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</si>
  <si>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</si>
  <si>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</si>
  <si>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</si>
  <si>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</si>
  <si>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</si>
  <si>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</si>
  <si>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</si>
  <si>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</si>
  <si>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</si>
  <si>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</si>
  <si>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</si>
  <si>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</si>
  <si>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</si>
  <si>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</si>
  <si>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</si>
  <si>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</si>
  <si>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</si>
  <si>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</si>
  <si>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</si>
  <si>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</si>
  <si>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</si>
  <si>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</si>
  <si>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</si>
  <si>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</si>
  <si>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301</t>
  </si>
  <si>
    <t>工资福利支出</t>
  </si>
  <si>
    <t>30101</t>
  </si>
  <si>
    <t>基本工资</t>
  </si>
  <si>
    <t>30102</t>
  </si>
  <si>
    <t>年度考核奖</t>
  </si>
  <si>
    <t>30103</t>
  </si>
  <si>
    <t>奖金</t>
  </si>
  <si>
    <t>30107</t>
  </si>
  <si>
    <t>基础绩效奖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</si>
  <si>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</si>
  <si>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</si>
  <si>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</si>
  <si>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</si>
  <si>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</si>
  <si>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</si>
  <si>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</si>
  <si>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</si>
  <si>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</si>
  <si>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离退休人员医疗保险补助</t>
  </si>
  <si>
    <t>302</t>
  </si>
  <si>
    <t>商品和服务支出</t>
  </si>
  <si>
    <t>30201</t>
  </si>
  <si>
    <t>办公费</t>
  </si>
  <si>
    <t>30299</t>
  </si>
  <si>
    <t>其他商品和服务支出</t>
  </si>
  <si>
    <t>30213</t>
  </si>
  <si>
    <t>维修（护）费</t>
  </si>
  <si>
    <t>30206</t>
  </si>
  <si>
    <t>电费</t>
  </si>
  <si>
    <t>30207</t>
  </si>
  <si>
    <t>邮电费</t>
  </si>
  <si>
    <t>30211</t>
  </si>
  <si>
    <t>差旅费</t>
  </si>
  <si>
    <t>30231</t>
  </si>
  <si>
    <t>公务用车运行维护费</t>
  </si>
  <si>
    <t>30202</t>
  </si>
  <si>
    <t>印刷费</t>
  </si>
  <si>
    <t>30227</t>
  </si>
  <si>
    <t>委托业务费</t>
  </si>
  <si>
    <t>30216</t>
  </si>
  <si>
    <t>培训费</t>
  </si>
  <si>
    <t>30208</t>
  </si>
  <si>
    <t>取暖费</t>
  </si>
  <si>
    <t>30214</t>
  </si>
  <si>
    <t>租赁费</t>
  </si>
  <si>
    <t>30205</t>
  </si>
  <si>
    <t>水费</t>
  </si>
  <si>
    <t>30215</t>
  </si>
  <si>
    <t>会议费</t>
  </si>
  <si>
    <t>30217</t>
  </si>
  <si>
    <t>公务接待费</t>
  </si>
  <si>
    <t>30226</t>
  </si>
  <si>
    <t>劳务费</t>
  </si>
  <si>
    <t>30239</t>
  </si>
  <si>
    <t>其他交通费用（公务员车补）</t>
  </si>
  <si>
    <t>303</t>
  </si>
  <si>
    <t>对个人和家庭的补助</t>
  </si>
  <si>
    <t>30305</t>
  </si>
  <si>
    <t>生活补助</t>
  </si>
  <si>
    <t>采暖补贴</t>
  </si>
  <si>
    <t>工会经费（自留）</t>
  </si>
  <si>
    <t>一般公共预算基本支出表</t>
  </si>
  <si>
    <t>经济分类科目</t>
  </si>
  <si>
    <t>一般公共预算基本支出</t>
  </si>
  <si>
    <t>人员经费</t>
  </si>
  <si>
    <t>公用经费</t>
  </si>
  <si>
    <t>津贴补贴</t>
  </si>
  <si>
    <t>绩效工资</t>
  </si>
  <si>
    <t>一般公共预算“三公”经费、会议费、培训费支出情况表</t>
  </si>
  <si>
    <t>“三公”经费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</si>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</sst>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_@"/>
    <numFmt numFmtId="178" formatCode="yyyy/mm/dd"/>
  </numFmts>
  <fonts count="52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0"/>
      <color theme="1"/>
      <name val="Arial Unicode MS"/>
      <charset val="134"/>
    </font>
    <font>
      <sz val="10"/>
      <color rgb="FF000000"/>
      <name val="Arial"/>
      <charset val="204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11"/>
      <color indexed="8"/>
      <name val="宋体"/>
      <charset val="1"/>
      <scheme val="minor"/>
    </font>
    <font>
      <b/>
      <sz val="9"/>
      <color theme="1"/>
      <name val="SimSun"/>
      <charset val="134"/>
    </font>
    <font>
      <b/>
      <sz val="9"/>
      <color indexed="8"/>
      <name val="宋体"/>
      <charset val="134"/>
    </font>
    <font>
      <sz val="9"/>
      <color theme="1"/>
      <name val="SimSun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" borderId="11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14" applyNumberFormat="0" applyAlignment="0" applyProtection="0">
      <alignment vertical="center"/>
    </xf>
    <xf numFmtId="0" fontId="42" fillId="6" borderId="15" applyNumberFormat="0" applyAlignment="0" applyProtection="0">
      <alignment vertical="center"/>
    </xf>
    <xf numFmtId="0" fontId="43" fillId="6" borderId="14" applyNumberFormat="0" applyAlignment="0" applyProtection="0">
      <alignment vertical="center"/>
    </xf>
    <xf numFmtId="0" fontId="44" fillId="7" borderId="16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</cellStyleXfs>
  <cellXfs count="128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13" fillId="0" borderId="8" xfId="0" applyNumberFormat="1" applyFont="1" applyFill="1" applyBorder="1" applyAlignment="1">
      <alignment horizontal="center" vertical="center" wrapText="1"/>
    </xf>
    <xf numFmtId="49" fontId="13" fillId="0" borderId="8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177" fontId="15" fillId="0" borderId="0" xfId="0" applyNumberFormat="1" applyFont="1" applyFill="1" applyBorder="1" applyAlignment="1">
      <alignment horizontal="left" vertical="center" wrapText="1" indent="1"/>
    </xf>
    <xf numFmtId="1" fontId="16" fillId="0" borderId="0" xfId="0" applyNumberFormat="1" applyFont="1" applyFill="1" applyBorder="1" applyAlignment="1">
      <alignment horizontal="center" wrapText="1"/>
    </xf>
    <xf numFmtId="0" fontId="1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" fontId="18" fillId="3" borderId="3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4" fontId="20" fillId="3" borderId="3" xfId="0" applyNumberFormat="1" applyFont="1" applyFill="1" applyBorder="1" applyAlignment="1">
      <alignment horizontal="center" vertical="center" wrapText="1"/>
    </xf>
    <xf numFmtId="4" fontId="20" fillId="3" borderId="4" xfId="0" applyNumberFormat="1" applyFont="1" applyFill="1" applyBorder="1" applyAlignment="1">
      <alignment horizontal="center" vertical="center" wrapText="1"/>
    </xf>
    <xf numFmtId="176" fontId="21" fillId="3" borderId="1" xfId="0" applyNumberFormat="1" applyFont="1" applyFill="1" applyBorder="1" applyAlignment="1">
      <alignment horizontal="center" vertical="center"/>
    </xf>
    <xf numFmtId="176" fontId="22" fillId="3" borderId="1" xfId="0" applyNumberFormat="1" applyFont="1" applyFill="1" applyBorder="1" applyAlignment="1">
      <alignment horizontal="center" vertical="center"/>
    </xf>
    <xf numFmtId="176" fontId="22" fillId="3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23" fillId="0" borderId="1" xfId="0" applyFont="1" applyFill="1" applyBorder="1" applyAlignment="1" applyProtection="1">
      <alignment horizontal="center" vertical="center"/>
    </xf>
    <xf numFmtId="4" fontId="18" fillId="3" borderId="4" xfId="0" applyNumberFormat="1" applyFont="1" applyFill="1" applyBorder="1" applyAlignment="1">
      <alignment horizontal="center" vertical="center" wrapText="1"/>
    </xf>
    <xf numFmtId="176" fontId="22" fillId="3" borderId="1" xfId="0" applyNumberFormat="1" applyFont="1" applyFill="1" applyBorder="1" applyAlignment="1">
      <alignment horizontal="center" vertical="center"/>
    </xf>
    <xf numFmtId="176" fontId="22" fillId="3" borderId="10" xfId="0" applyNumberFormat="1" applyFont="1" applyFill="1" applyBorder="1" applyAlignment="1">
      <alignment horizontal="center" vertical="center"/>
    </xf>
    <xf numFmtId="176" fontId="21" fillId="3" borderId="1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 applyProtection="1">
      <alignment horizontal="center" vertical="center"/>
    </xf>
    <xf numFmtId="4" fontId="20" fillId="3" borderId="5" xfId="0" applyNumberFormat="1" applyFont="1" applyFill="1" applyBorder="1" applyAlignment="1">
      <alignment horizontal="center" vertical="center" wrapText="1"/>
    </xf>
    <xf numFmtId="4" fontId="18" fillId="3" borderId="5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4" fontId="24" fillId="0" borderId="3" xfId="0" applyNumberFormat="1" applyFont="1" applyFill="1" applyBorder="1" applyAlignment="1">
      <alignment horizontal="right" vertical="center" wrapText="1"/>
    </xf>
    <xf numFmtId="4" fontId="2" fillId="0" borderId="7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4" fontId="24" fillId="0" borderId="1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27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right" vertical="center" wrapText="1"/>
    </xf>
    <xf numFmtId="178" fontId="29" fillId="0" borderId="0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16" sqref="I16"/>
    </sheetView>
  </sheetViews>
  <sheetFormatPr defaultColWidth="10" defaultRowHeight="13.5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121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19"/>
      <c r="B3" s="122" t="s">
        <v>1</v>
      </c>
      <c r="C3" s="123"/>
      <c r="D3" s="123"/>
      <c r="E3" s="122"/>
      <c r="F3" s="19"/>
      <c r="G3" s="19"/>
      <c r="H3" s="19"/>
      <c r="I3" s="19"/>
      <c r="J3" s="19"/>
      <c r="K3" s="19"/>
    </row>
    <row r="4" s="1" customFormat="1" ht="26.05" customHeight="1" spans="1:11">
      <c r="A4" s="19"/>
      <c r="B4" s="122" t="s">
        <v>2</v>
      </c>
      <c r="C4" s="122" t="s">
        <v>3</v>
      </c>
      <c r="D4" s="122"/>
      <c r="E4" s="122"/>
      <c r="F4" s="19"/>
      <c r="G4" s="19"/>
      <c r="H4" s="19"/>
      <c r="I4" s="19"/>
      <c r="J4" s="19"/>
      <c r="K4" s="19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24" t="s">
        <v>4</v>
      </c>
      <c r="C6" s="124"/>
      <c r="D6" s="124"/>
      <c r="E6" s="124"/>
      <c r="F6" s="124"/>
      <c r="G6" s="124"/>
      <c r="H6" s="124"/>
      <c r="I6" s="124"/>
      <c r="J6" s="124"/>
      <c r="K6" s="124"/>
    </row>
    <row r="7" s="1" customFormat="1" ht="26.05" customHeight="1" spans="1:1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="1" customFormat="1" ht="26.05" customHeight="1" spans="1:1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="1" customFormat="1" ht="26.05" customHeight="1" spans="1:1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="1" customFormat="1" ht="26.05" customHeight="1" spans="1:11">
      <c r="A10" s="19"/>
      <c r="B10" s="122" t="s">
        <v>5</v>
      </c>
      <c r="C10" s="122"/>
      <c r="D10" s="122"/>
      <c r="E10" s="122"/>
      <c r="F10" s="125" t="s">
        <v>6</v>
      </c>
      <c r="G10" s="126">
        <v>45743</v>
      </c>
      <c r="H10" s="122"/>
      <c r="I10" s="122"/>
      <c r="J10" s="122"/>
      <c r="K10" s="19"/>
    </row>
    <row r="11" s="1" customFormat="1" ht="26.05" customHeight="1" spans="1:11">
      <c r="A11" s="19"/>
      <c r="B11" s="122"/>
      <c r="C11" s="122"/>
      <c r="D11" s="122"/>
      <c r="E11" s="122"/>
      <c r="F11" s="122"/>
      <c r="G11" s="122"/>
      <c r="H11" s="122"/>
      <c r="I11" s="122"/>
      <c r="J11" s="122"/>
      <c r="K11" s="19"/>
    </row>
    <row r="12" s="1" customFormat="1" ht="26.05" customHeight="1" spans="1:11">
      <c r="A12" s="19"/>
      <c r="B12" s="125" t="s">
        <v>7</v>
      </c>
      <c r="C12" s="127" t="s">
        <v>8</v>
      </c>
      <c r="D12" s="122"/>
      <c r="E12" s="125" t="s">
        <v>9</v>
      </c>
      <c r="F12" s="122" t="s">
        <v>10</v>
      </c>
      <c r="G12" s="122"/>
      <c r="H12" s="125" t="s">
        <v>11</v>
      </c>
      <c r="I12" s="122" t="s">
        <v>12</v>
      </c>
      <c r="J12" s="122"/>
      <c r="K12" s="19"/>
    </row>
    <row r="13" s="1" customFormat="1" ht="16.35" customHeight="1" spans="1:11">
      <c r="A13" s="2"/>
      <c r="B13" s="2"/>
      <c r="C13" s="2" t="s">
        <v>13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4">
    <mergeCell ref="C3:D3"/>
    <mergeCell ref="C4:E4"/>
    <mergeCell ref="B6:K6"/>
    <mergeCell ref="G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$A1:$XFD1048576"/>
    </sheetView>
  </sheetViews>
  <sheetFormatPr defaultColWidth="10" defaultRowHeight="13.5" outlineLevelCol="2"/>
  <cols>
    <col min="1" max="1" width="5.01666666666667" style="1" customWidth="1"/>
    <col min="2" max="2" width="56.3833333333333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14</v>
      </c>
      <c r="C2" s="3"/>
    </row>
    <row r="3" s="1" customFormat="1" ht="33.6" customHeight="1" spans="1:3">
      <c r="A3" s="115"/>
      <c r="B3" s="116" t="s">
        <v>15</v>
      </c>
      <c r="C3" s="117" t="s">
        <v>16</v>
      </c>
    </row>
    <row r="4" s="1" customFormat="1" ht="32.55" customHeight="1" spans="1:3">
      <c r="A4" s="118"/>
      <c r="B4" s="119" t="s">
        <v>17</v>
      </c>
      <c r="C4" s="120" t="s">
        <v>18</v>
      </c>
    </row>
    <row r="5" s="1" customFormat="1" ht="32.55" customHeight="1" spans="1:3">
      <c r="A5" s="118"/>
      <c r="B5" s="119" t="s">
        <v>19</v>
      </c>
      <c r="C5" s="120" t="s">
        <v>20</v>
      </c>
    </row>
    <row r="6" s="1" customFormat="1" ht="32.55" customHeight="1" spans="1:3">
      <c r="A6" s="118"/>
      <c r="B6" s="119" t="s">
        <v>21</v>
      </c>
      <c r="C6" s="120" t="s">
        <v>22</v>
      </c>
    </row>
    <row r="7" s="1" customFormat="1" ht="32.55" customHeight="1" spans="1:3">
      <c r="A7" s="118"/>
      <c r="B7" s="119" t="s">
        <v>23</v>
      </c>
      <c r="C7" s="120"/>
    </row>
    <row r="8" s="1" customFormat="1" ht="32.55" customHeight="1" spans="1:3">
      <c r="A8" s="118"/>
      <c r="B8" s="119" t="s">
        <v>24</v>
      </c>
      <c r="C8" s="120" t="s">
        <v>25</v>
      </c>
    </row>
    <row r="9" s="1" customFormat="1" ht="32.55" customHeight="1" spans="1:3">
      <c r="A9" s="118"/>
      <c r="B9" s="119" t="s">
        <v>26</v>
      </c>
      <c r="C9" s="120" t="s">
        <v>27</v>
      </c>
    </row>
    <row r="10" s="1" customFormat="1" ht="32.55" customHeight="1" spans="1:3">
      <c r="A10" s="118"/>
      <c r="B10" s="119" t="s">
        <v>28</v>
      </c>
      <c r="C10" s="120" t="s">
        <v>29</v>
      </c>
    </row>
    <row r="11" s="1" customFormat="1" ht="32.55" customHeight="1" spans="1:3">
      <c r="A11" s="118"/>
      <c r="B11" s="119" t="s">
        <v>30</v>
      </c>
      <c r="C11" s="120" t="s">
        <v>31</v>
      </c>
    </row>
    <row r="12" s="1" customFormat="1" ht="32.55" customHeight="1" spans="1:3">
      <c r="A12" s="118"/>
      <c r="B12" s="119" t="s">
        <v>32</v>
      </c>
      <c r="C12" s="120"/>
    </row>
    <row r="13" s="1" customFormat="1" ht="32.55" customHeight="1" spans="1:3">
      <c r="A13" s="2"/>
      <c r="B13" s="119" t="s">
        <v>33</v>
      </c>
      <c r="C13" s="120"/>
    </row>
    <row r="14" s="1" customFormat="1" ht="32.55" customHeight="1" spans="1:3">
      <c r="A14" s="2"/>
      <c r="B14" s="119" t="s">
        <v>34</v>
      </c>
      <c r="C14" s="120" t="s">
        <v>18</v>
      </c>
    </row>
    <row r="15" s="1" customFormat="1" ht="32.55" customHeight="1" spans="2:3">
      <c r="B15" s="119" t="s">
        <v>35</v>
      </c>
      <c r="C15" s="120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zoomScale="130" zoomScaleNormal="130" topLeftCell="A29" workbookViewId="0">
      <selection activeCell="A42" sqref="A42:D42"/>
    </sheetView>
  </sheetViews>
  <sheetFormatPr defaultColWidth="10" defaultRowHeight="13.5" outlineLevelCol="3"/>
  <cols>
    <col min="1" max="1" width="41.9333333333333" style="1" customWidth="1"/>
    <col min="2" max="2" width="16.6916666666667" style="1" customWidth="1"/>
    <col min="3" max="3" width="36.6416666666667" style="1" customWidth="1"/>
    <col min="4" max="4" width="14.5583333333333" style="1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2"/>
      <c r="C1" s="2"/>
      <c r="D1" s="2"/>
    </row>
    <row r="2" s="1" customFormat="1" ht="26.05" customHeight="1" spans="1:4">
      <c r="A2" s="3" t="s">
        <v>36</v>
      </c>
      <c r="B2" s="3"/>
      <c r="C2" s="3"/>
      <c r="D2" s="3"/>
    </row>
    <row r="3" s="1" customFormat="1" ht="26.05" customHeight="1" spans="1:4">
      <c r="A3" s="109"/>
      <c r="B3" s="109"/>
      <c r="C3" s="109"/>
      <c r="D3" s="60" t="s">
        <v>37</v>
      </c>
    </row>
    <row r="4" s="1" customFormat="1" ht="26.05" customHeight="1" spans="1:4">
      <c r="A4" s="33" t="s">
        <v>38</v>
      </c>
      <c r="B4" s="33"/>
      <c r="C4" s="35" t="s">
        <v>39</v>
      </c>
      <c r="D4" s="36"/>
    </row>
    <row r="5" s="1" customFormat="1" ht="26.05" customHeight="1" spans="1:4">
      <c r="A5" s="33" t="s">
        <v>40</v>
      </c>
      <c r="B5" s="37" t="s">
        <v>41</v>
      </c>
      <c r="C5" s="35" t="s">
        <v>40</v>
      </c>
      <c r="D5" s="36" t="s">
        <v>41</v>
      </c>
    </row>
    <row r="6" s="1" customFormat="1" ht="26.05" customHeight="1" spans="1:4">
      <c r="A6" s="104" t="s">
        <v>42</v>
      </c>
      <c r="B6" s="105">
        <v>735.09</v>
      </c>
      <c r="C6" s="110" t="s">
        <v>43</v>
      </c>
      <c r="D6" s="111">
        <v>735.09</v>
      </c>
    </row>
    <row r="7" s="1" customFormat="1" ht="26.05" customHeight="1" spans="1:4">
      <c r="A7" s="104" t="s">
        <v>44</v>
      </c>
      <c r="B7" s="105"/>
      <c r="C7" s="110" t="s">
        <v>45</v>
      </c>
      <c r="D7" s="111"/>
    </row>
    <row r="8" s="1" customFormat="1" ht="26.05" customHeight="1" spans="1:4">
      <c r="A8" s="104" t="s">
        <v>46</v>
      </c>
      <c r="B8" s="105"/>
      <c r="C8" s="110" t="s">
        <v>47</v>
      </c>
      <c r="D8" s="111"/>
    </row>
    <row r="9" s="1" customFormat="1" ht="26.05" customHeight="1" spans="1:4">
      <c r="A9" s="104" t="s">
        <v>48</v>
      </c>
      <c r="B9" s="105"/>
      <c r="C9" s="110" t="s">
        <v>49</v>
      </c>
      <c r="D9" s="111"/>
    </row>
    <row r="10" s="1" customFormat="1" ht="26.05" customHeight="1" spans="1:4">
      <c r="A10" s="104" t="s">
        <v>50</v>
      </c>
      <c r="B10" s="105"/>
      <c r="C10" s="110" t="s">
        <v>51</v>
      </c>
      <c r="D10" s="111"/>
    </row>
    <row r="11" s="1" customFormat="1" ht="26.05" customHeight="1" spans="1:4">
      <c r="A11" s="104" t="s">
        <v>52</v>
      </c>
      <c r="B11" s="105"/>
      <c r="C11" s="110" t="s">
        <v>53</v>
      </c>
      <c r="D11" s="111"/>
    </row>
    <row r="12" s="1" customFormat="1" ht="26.05" customHeight="1" spans="1:4">
      <c r="A12" s="104" t="s">
        <v>54</v>
      </c>
      <c r="B12" s="105"/>
      <c r="C12" s="110" t="s">
        <v>55</v>
      </c>
      <c r="D12" s="111"/>
    </row>
    <row r="13" s="1" customFormat="1" ht="26.05" customHeight="1" spans="1:4">
      <c r="A13" s="104" t="s">
        <v>56</v>
      </c>
      <c r="B13" s="105"/>
      <c r="C13" s="110" t="s">
        <v>57</v>
      </c>
      <c r="D13" s="111"/>
    </row>
    <row r="14" s="1" customFormat="1" ht="26.05" customHeight="1" spans="1:4">
      <c r="A14" s="104" t="s">
        <v>58</v>
      </c>
      <c r="B14" s="105"/>
      <c r="C14" s="110" t="s">
        <v>59</v>
      </c>
      <c r="D14" s="111"/>
    </row>
    <row r="15" s="1" customFormat="1" ht="26.05" customHeight="1" spans="1:4">
      <c r="A15" s="104"/>
      <c r="B15" s="105"/>
      <c r="C15" s="110" t="s">
        <v>60</v>
      </c>
      <c r="D15" s="111"/>
    </row>
    <row r="16" s="1" customFormat="1" ht="26.05" customHeight="1" spans="1:4">
      <c r="A16" s="104"/>
      <c r="B16" s="105"/>
      <c r="C16" s="110" t="s">
        <v>61</v>
      </c>
      <c r="D16" s="111"/>
    </row>
    <row r="17" s="1" customFormat="1" ht="26.05" customHeight="1" spans="1:4">
      <c r="A17" s="104"/>
      <c r="B17" s="105"/>
      <c r="C17" s="110" t="s">
        <v>62</v>
      </c>
      <c r="D17" s="111"/>
    </row>
    <row r="18" s="1" customFormat="1" ht="26.05" customHeight="1" spans="1:4">
      <c r="A18" s="104"/>
      <c r="B18" s="105"/>
      <c r="C18" s="110" t="s">
        <v>63</v>
      </c>
      <c r="D18" s="111"/>
    </row>
    <row r="19" s="1" customFormat="1" ht="26.05" customHeight="1" spans="1:4">
      <c r="A19" s="104"/>
      <c r="B19" s="105"/>
      <c r="C19" s="110" t="s">
        <v>64</v>
      </c>
      <c r="D19" s="111"/>
    </row>
    <row r="20" s="1" customFormat="1" ht="26.05" customHeight="1" spans="1:4">
      <c r="A20" s="104"/>
      <c r="B20" s="105"/>
      <c r="C20" s="110" t="s">
        <v>65</v>
      </c>
      <c r="D20" s="111"/>
    </row>
    <row r="21" s="1" customFormat="1" ht="26.05" customHeight="1" spans="1:4">
      <c r="A21" s="104"/>
      <c r="B21" s="105"/>
      <c r="C21" s="110" t="s">
        <v>66</v>
      </c>
      <c r="D21" s="111"/>
    </row>
    <row r="22" s="1" customFormat="1" ht="26.05" customHeight="1" spans="1:4">
      <c r="A22" s="104"/>
      <c r="B22" s="105"/>
      <c r="C22" s="110" t="s">
        <v>67</v>
      </c>
      <c r="D22" s="111"/>
    </row>
    <row r="23" s="1" customFormat="1" ht="26.05" customHeight="1" spans="1:4">
      <c r="A23" s="104"/>
      <c r="B23" s="105"/>
      <c r="C23" s="110" t="s">
        <v>68</v>
      </c>
      <c r="D23" s="111"/>
    </row>
    <row r="24" s="1" customFormat="1" ht="26.05" customHeight="1" spans="1:4">
      <c r="A24" s="104"/>
      <c r="B24" s="105"/>
      <c r="C24" s="110" t="s">
        <v>69</v>
      </c>
      <c r="D24" s="111"/>
    </row>
    <row r="25" s="1" customFormat="1" ht="26.05" customHeight="1" spans="1:4">
      <c r="A25" s="104"/>
      <c r="B25" s="105"/>
      <c r="C25" s="110" t="s">
        <v>70</v>
      </c>
      <c r="D25" s="111"/>
    </row>
    <row r="26" s="1" customFormat="1" ht="26.05" customHeight="1" spans="1:4">
      <c r="A26" s="104"/>
      <c r="B26" s="105"/>
      <c r="C26" s="110" t="s">
        <v>71</v>
      </c>
      <c r="D26" s="111"/>
    </row>
    <row r="27" s="1" customFormat="1" ht="26.05" customHeight="1" spans="1:4">
      <c r="A27" s="104"/>
      <c r="B27" s="105"/>
      <c r="C27" s="110" t="s">
        <v>72</v>
      </c>
      <c r="D27" s="111"/>
    </row>
    <row r="28" s="1" customFormat="1" ht="26.05" customHeight="1" spans="1:4">
      <c r="A28" s="104"/>
      <c r="B28" s="105"/>
      <c r="C28" s="110" t="s">
        <v>73</v>
      </c>
      <c r="D28" s="111"/>
    </row>
    <row r="29" s="1" customFormat="1" ht="26.05" customHeight="1" spans="1:4">
      <c r="A29" s="104"/>
      <c r="B29" s="105"/>
      <c r="C29" s="110" t="s">
        <v>74</v>
      </c>
      <c r="D29" s="111"/>
    </row>
    <row r="30" s="1" customFormat="1" ht="26.05" customHeight="1" spans="1:4">
      <c r="A30" s="104"/>
      <c r="B30" s="105"/>
      <c r="C30" s="110" t="s">
        <v>75</v>
      </c>
      <c r="D30" s="111"/>
    </row>
    <row r="31" s="1" customFormat="1" ht="26.05" customHeight="1" spans="1:4">
      <c r="A31" s="104"/>
      <c r="B31" s="105"/>
      <c r="C31" s="110" t="s">
        <v>76</v>
      </c>
      <c r="D31" s="111"/>
    </row>
    <row r="32" s="1" customFormat="1" ht="26.05" customHeight="1" spans="1:4">
      <c r="A32" s="104"/>
      <c r="B32" s="105"/>
      <c r="C32" s="110" t="s">
        <v>77</v>
      </c>
      <c r="D32" s="111"/>
    </row>
    <row r="33" s="1" customFormat="1" ht="26.05" customHeight="1" spans="1:4">
      <c r="A33" s="104"/>
      <c r="B33" s="105"/>
      <c r="C33" s="110" t="s">
        <v>78</v>
      </c>
      <c r="D33" s="111"/>
    </row>
    <row r="34" s="1" customFormat="1" ht="26.05" customHeight="1" spans="1:4">
      <c r="A34" s="104"/>
      <c r="B34" s="105"/>
      <c r="C34" s="110" t="s">
        <v>79</v>
      </c>
      <c r="D34" s="111"/>
    </row>
    <row r="35" s="1" customFormat="1" ht="26.05" customHeight="1" spans="1:4">
      <c r="A35" s="104"/>
      <c r="B35" s="105"/>
      <c r="C35" s="110" t="s">
        <v>80</v>
      </c>
      <c r="D35" s="111"/>
    </row>
    <row r="36" s="1" customFormat="1" ht="26.05" customHeight="1" spans="1:4">
      <c r="A36" s="104"/>
      <c r="B36" s="71"/>
      <c r="C36" s="110"/>
      <c r="D36" s="9"/>
    </row>
    <row r="37" s="1" customFormat="1" ht="26.05" customHeight="1" spans="1:4">
      <c r="A37" s="112" t="s">
        <v>81</v>
      </c>
      <c r="B37" s="105">
        <v>735.09</v>
      </c>
      <c r="C37" s="113" t="s">
        <v>82</v>
      </c>
      <c r="D37" s="105">
        <v>735.09</v>
      </c>
    </row>
    <row r="38" s="1" customFormat="1" ht="26.05" customHeight="1" spans="1:4">
      <c r="A38" s="112" t="s">
        <v>83</v>
      </c>
      <c r="B38" s="114">
        <v>0</v>
      </c>
      <c r="C38" s="113" t="s">
        <v>84</v>
      </c>
      <c r="D38" s="7"/>
    </row>
    <row r="39" s="1" customFormat="1" ht="26.05" customHeight="1" spans="1:4">
      <c r="A39" s="104"/>
      <c r="B39" s="71"/>
      <c r="C39" s="110"/>
      <c r="D39" s="9"/>
    </row>
    <row r="40" s="1" customFormat="1" ht="26.05" customHeight="1" spans="1:4">
      <c r="A40" s="112" t="s">
        <v>85</v>
      </c>
      <c r="B40" s="105">
        <v>735.09</v>
      </c>
      <c r="C40" s="113" t="s">
        <v>86</v>
      </c>
      <c r="D40" s="105">
        <v>735.09</v>
      </c>
    </row>
    <row r="41" s="1" customFormat="1" ht="16.35" customHeight="1"/>
    <row r="42" s="1" customFormat="1" ht="16.35" customHeight="1" spans="1:4">
      <c r="A42" s="2" t="s">
        <v>87</v>
      </c>
      <c r="B42" s="2"/>
      <c r="C42" s="2"/>
      <c r="D42" s="2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9" sqref="B9"/>
    </sheetView>
  </sheetViews>
  <sheetFormatPr defaultColWidth="10" defaultRowHeight="13.5" outlineLevelCol="1"/>
  <cols>
    <col min="1" max="1" width="53.4666666666667" style="1" customWidth="1"/>
    <col min="2" max="2" width="32.0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88</v>
      </c>
      <c r="B2" s="3"/>
    </row>
    <row r="3" s="1" customFormat="1" ht="26.05" customHeight="1" spans="1:2">
      <c r="A3" s="19"/>
      <c r="B3" s="4" t="s">
        <v>37</v>
      </c>
    </row>
    <row r="4" s="1" customFormat="1" ht="26.05" customHeight="1" spans="1:2">
      <c r="A4" s="33" t="s">
        <v>40</v>
      </c>
      <c r="B4" s="35" t="s">
        <v>41</v>
      </c>
    </row>
    <row r="5" s="1" customFormat="1" ht="26.05" customHeight="1" spans="1:2">
      <c r="A5" s="104" t="s">
        <v>89</v>
      </c>
      <c r="B5" s="105">
        <v>735.09</v>
      </c>
    </row>
    <row r="6" s="1" customFormat="1" ht="26.05" customHeight="1" spans="1:2">
      <c r="A6" s="104" t="s">
        <v>90</v>
      </c>
      <c r="B6" s="105">
        <v>735.09</v>
      </c>
    </row>
    <row r="7" s="1" customFormat="1" ht="26.05" customHeight="1" spans="1:2">
      <c r="A7" s="104" t="s">
        <v>91</v>
      </c>
      <c r="B7" s="105">
        <v>735.09</v>
      </c>
    </row>
    <row r="8" s="1" customFormat="1" ht="26.05" customHeight="1" spans="1:2">
      <c r="A8" s="104" t="s">
        <v>92</v>
      </c>
      <c r="B8" s="106">
        <v>0</v>
      </c>
    </row>
    <row r="9" s="1" customFormat="1" ht="26.05" customHeight="1" spans="1:2">
      <c r="A9" s="107" t="s">
        <v>93</v>
      </c>
      <c r="B9" s="108"/>
    </row>
    <row r="10" s="1" customFormat="1" ht="26.05" customHeight="1" spans="1:2">
      <c r="A10" s="107" t="s">
        <v>94</v>
      </c>
      <c r="B10" s="108"/>
    </row>
    <row r="11" s="1" customFormat="1" ht="26.05" customHeight="1" spans="1:2">
      <c r="A11" s="107" t="s">
        <v>95</v>
      </c>
      <c r="B11" s="108"/>
    </row>
    <row r="12" s="1" customFormat="1" ht="26.05" customHeight="1" spans="1:2">
      <c r="A12" s="107" t="s">
        <v>96</v>
      </c>
      <c r="B12" s="105">
        <v>735.09</v>
      </c>
    </row>
    <row r="13" s="1" customFormat="1" ht="14.65" customHeight="1"/>
    <row r="14" s="1" customFormat="1" ht="26.05" customHeight="1" spans="1:2">
      <c r="A14" s="2" t="s">
        <v>87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B10" sqref="B10"/>
    </sheetView>
  </sheetViews>
  <sheetFormatPr defaultColWidth="10" defaultRowHeight="13.5" outlineLevelCol="4"/>
  <cols>
    <col min="1" max="1" width="41.25" style="27" customWidth="1"/>
    <col min="2" max="2" width="15.0666666666667" style="1" customWidth="1"/>
    <col min="3" max="3" width="13.7" style="1" customWidth="1"/>
    <col min="4" max="4" width="13.3" style="1" customWidth="1"/>
    <col min="5" max="5" width="12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97</v>
      </c>
      <c r="B2" s="3"/>
      <c r="C2" s="3"/>
      <c r="D2" s="3"/>
      <c r="E2" s="3"/>
    </row>
    <row r="3" s="1" customFormat="1" ht="26.05" customHeight="1" spans="1:5">
      <c r="A3" s="19"/>
      <c r="B3" s="19"/>
      <c r="C3" s="19"/>
      <c r="D3" s="19"/>
      <c r="E3" s="2" t="s">
        <v>37</v>
      </c>
    </row>
    <row r="4" s="83" customFormat="1" ht="26.05" customHeight="1" spans="1:5">
      <c r="A4" s="33" t="s">
        <v>98</v>
      </c>
      <c r="B4" s="37" t="s">
        <v>99</v>
      </c>
      <c r="C4" s="37" t="s">
        <v>100</v>
      </c>
      <c r="D4" s="37" t="s">
        <v>101</v>
      </c>
      <c r="E4" s="35" t="s">
        <v>102</v>
      </c>
    </row>
    <row r="5" s="58" customFormat="1" ht="26.05" customHeight="1" spans="1:5">
      <c r="A5" s="33" t="s">
        <v>103</v>
      </c>
      <c r="B5" s="85">
        <v>735.09</v>
      </c>
      <c r="C5" s="85"/>
      <c r="D5" s="85"/>
      <c r="E5" s="86"/>
    </row>
    <row r="6" s="1" customFormat="1" ht="26.05" customHeight="1" spans="1:5">
      <c r="A6" s="87" t="s">
        <v>104</v>
      </c>
      <c r="B6" s="85">
        <v>735.09</v>
      </c>
      <c r="C6" s="88"/>
      <c r="D6" s="89"/>
      <c r="E6" s="10"/>
    </row>
    <row r="7" s="11" customFormat="1" ht="22.75" customHeight="1" spans="1:5">
      <c r="A7" s="87" t="s">
        <v>105</v>
      </c>
      <c r="B7" s="90">
        <v>107.5</v>
      </c>
      <c r="C7" s="91"/>
      <c r="D7" s="92"/>
      <c r="E7" s="93"/>
    </row>
    <row r="8" s="1" customFormat="1" ht="26.05" customHeight="1" spans="1:5">
      <c r="A8" s="94" t="s">
        <v>106</v>
      </c>
      <c r="B8" s="88">
        <v>107.5</v>
      </c>
      <c r="C8" s="85"/>
      <c r="D8" s="95"/>
      <c r="E8" s="26"/>
    </row>
    <row r="9" s="1" customFormat="1" ht="26.05" customHeight="1" spans="1:5">
      <c r="A9" s="87" t="s">
        <v>107</v>
      </c>
      <c r="B9" s="85">
        <f>627.59</f>
        <v>627.59</v>
      </c>
      <c r="C9" s="88"/>
      <c r="D9" s="89"/>
      <c r="E9" s="10"/>
    </row>
    <row r="10" s="11" customFormat="1" ht="22.75" customHeight="1" spans="1:5">
      <c r="A10" s="87" t="s">
        <v>108</v>
      </c>
      <c r="B10" s="90">
        <v>64.25</v>
      </c>
      <c r="C10" s="91"/>
      <c r="D10" s="92"/>
      <c r="E10" s="93"/>
    </row>
    <row r="11" s="84" customFormat="1" ht="22.75" customHeight="1" spans="1:5">
      <c r="A11" s="94" t="s">
        <v>109</v>
      </c>
      <c r="B11" s="96">
        <v>64.25</v>
      </c>
      <c r="C11" s="96"/>
      <c r="D11" s="97"/>
      <c r="E11" s="93"/>
    </row>
    <row r="12" s="84" customFormat="1" ht="22.75" customHeight="1" spans="1:5">
      <c r="A12" s="87" t="s">
        <v>110</v>
      </c>
      <c r="B12" s="98">
        <f>B13+B14</f>
        <v>2.52</v>
      </c>
      <c r="C12" s="96"/>
      <c r="D12" s="97"/>
      <c r="E12" s="93"/>
    </row>
    <row r="13" s="84" customFormat="1" ht="22.75" customHeight="1" spans="1:5">
      <c r="A13" s="94" t="s">
        <v>111</v>
      </c>
      <c r="B13" s="96">
        <v>1.49</v>
      </c>
      <c r="C13" s="96"/>
      <c r="D13" s="97"/>
      <c r="E13" s="93"/>
    </row>
    <row r="14" s="84" customFormat="1" ht="22.75" customHeight="1" spans="1:5">
      <c r="A14" s="94" t="s">
        <v>112</v>
      </c>
      <c r="B14" s="96">
        <v>1.03</v>
      </c>
      <c r="C14" s="96"/>
      <c r="D14" s="97"/>
      <c r="E14" s="93"/>
    </row>
    <row r="15" s="84" customFormat="1" ht="22.75" customHeight="1" spans="1:5">
      <c r="A15" s="87" t="s">
        <v>113</v>
      </c>
      <c r="B15" s="98">
        <v>33.59</v>
      </c>
      <c r="C15" s="96"/>
      <c r="D15" s="97"/>
      <c r="E15" s="93"/>
    </row>
    <row r="16" s="84" customFormat="1" ht="22.75" customHeight="1" spans="1:5">
      <c r="A16" s="87" t="s">
        <v>114</v>
      </c>
      <c r="B16" s="98">
        <f>B17+B18</f>
        <v>33.59</v>
      </c>
      <c r="C16" s="96"/>
      <c r="D16" s="97"/>
      <c r="E16" s="93"/>
    </row>
    <row r="17" s="84" customFormat="1" ht="22.75" customHeight="1" spans="1:5">
      <c r="A17" s="94" t="s">
        <v>115</v>
      </c>
      <c r="B17" s="96">
        <v>25.69</v>
      </c>
      <c r="C17" s="96"/>
      <c r="D17" s="97"/>
      <c r="E17" s="93"/>
    </row>
    <row r="18" s="84" customFormat="1" ht="22.75" customHeight="1" spans="1:5">
      <c r="A18" s="94" t="s">
        <v>116</v>
      </c>
      <c r="B18" s="96">
        <v>7.9</v>
      </c>
      <c r="C18" s="96"/>
      <c r="D18" s="97"/>
      <c r="E18" s="93"/>
    </row>
    <row r="19" s="84" customFormat="1" ht="22.75" customHeight="1" spans="1:5">
      <c r="A19" s="87" t="s">
        <v>117</v>
      </c>
      <c r="B19" s="98">
        <v>52.25</v>
      </c>
      <c r="C19" s="96"/>
      <c r="D19" s="97"/>
      <c r="E19" s="93"/>
    </row>
    <row r="20" s="1" customFormat="1" ht="26.05" customHeight="1" spans="1:5">
      <c r="A20" s="99" t="s">
        <v>118</v>
      </c>
      <c r="B20" s="100">
        <v>52.25</v>
      </c>
      <c r="C20" s="101"/>
      <c r="D20" s="101"/>
      <c r="E20" s="102"/>
    </row>
    <row r="21" ht="19.55" customHeight="1" spans="1:5">
      <c r="A21" s="94" t="s">
        <v>119</v>
      </c>
      <c r="B21" s="100">
        <v>52.25</v>
      </c>
      <c r="C21" s="103"/>
      <c r="D21" s="103"/>
      <c r="E21" s="103"/>
    </row>
    <row r="22" s="1" customFormat="1" ht="19.55" customHeight="1" spans="1:5">
      <c r="A22" s="2" t="s">
        <v>87</v>
      </c>
      <c r="B22" s="2"/>
      <c r="C22" s="2"/>
      <c r="D22" s="2"/>
      <c r="E22" s="2"/>
    </row>
  </sheetData>
  <mergeCells count="2">
    <mergeCell ref="A2:E2"/>
    <mergeCell ref="A22:E22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22" workbookViewId="0">
      <selection activeCell="C39" sqref="C39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3" t="s">
        <v>120</v>
      </c>
      <c r="B1" s="3"/>
      <c r="C1" s="3"/>
      <c r="D1" s="3"/>
    </row>
    <row r="2" ht="24" customHeight="1" spans="1:4">
      <c r="A2" s="75"/>
      <c r="B2" s="75"/>
      <c r="C2" s="75"/>
      <c r="D2" s="76" t="s">
        <v>37</v>
      </c>
    </row>
    <row r="3" ht="26.05" customHeight="1" spans="1:4">
      <c r="A3" s="77" t="s">
        <v>121</v>
      </c>
      <c r="B3" s="77"/>
      <c r="C3" s="77" t="s">
        <v>122</v>
      </c>
      <c r="D3" s="77"/>
    </row>
    <row r="4" ht="26.05" customHeight="1" spans="1:4">
      <c r="A4" s="77" t="s">
        <v>123</v>
      </c>
      <c r="B4" s="77" t="s">
        <v>124</v>
      </c>
      <c r="C4" s="77" t="s">
        <v>123</v>
      </c>
      <c r="D4" s="77" t="s">
        <v>125</v>
      </c>
    </row>
    <row r="5" ht="26.05" customHeight="1" spans="1:4">
      <c r="A5" s="78" t="s">
        <v>126</v>
      </c>
      <c r="B5" s="79">
        <v>735.09</v>
      </c>
      <c r="C5" s="78" t="s">
        <v>127</v>
      </c>
      <c r="D5" s="79">
        <v>735.09</v>
      </c>
    </row>
    <row r="6" ht="26.05" customHeight="1" spans="1:4">
      <c r="A6" s="78" t="s">
        <v>128</v>
      </c>
      <c r="B6" s="79">
        <v>735.09</v>
      </c>
      <c r="C6" s="78" t="s">
        <v>129</v>
      </c>
      <c r="D6" s="79">
        <v>735.09</v>
      </c>
    </row>
    <row r="7" ht="26.05" customHeight="1" spans="1:4">
      <c r="A7" s="78" t="s">
        <v>130</v>
      </c>
      <c r="B7" s="80"/>
      <c r="C7" s="78" t="s">
        <v>131</v>
      </c>
      <c r="D7" s="80"/>
    </row>
    <row r="8" ht="26.05" customHeight="1" spans="1:4">
      <c r="A8" s="78" t="s">
        <v>132</v>
      </c>
      <c r="B8" s="80"/>
      <c r="C8" s="78" t="s">
        <v>133</v>
      </c>
      <c r="D8" s="80"/>
    </row>
    <row r="9" ht="26.05" customHeight="1" spans="1:4">
      <c r="A9" s="80"/>
      <c r="B9" s="80"/>
      <c r="C9" s="78" t="s">
        <v>134</v>
      </c>
      <c r="D9" s="80"/>
    </row>
    <row r="10" ht="26.05" customHeight="1" spans="1:4">
      <c r="A10" s="80"/>
      <c r="B10" s="80"/>
      <c r="C10" s="78" t="s">
        <v>135</v>
      </c>
      <c r="D10" s="80"/>
    </row>
    <row r="11" ht="26.05" customHeight="1" spans="1:4">
      <c r="A11" s="80"/>
      <c r="B11" s="80"/>
      <c r="C11" s="78" t="s">
        <v>136</v>
      </c>
      <c r="D11" s="80"/>
    </row>
    <row r="12" ht="26.05" customHeight="1" spans="1:4">
      <c r="A12" s="80"/>
      <c r="B12" s="80"/>
      <c r="C12" s="78" t="s">
        <v>137</v>
      </c>
      <c r="D12" s="80"/>
    </row>
    <row r="13" ht="26.05" customHeight="1" spans="1:4">
      <c r="A13" s="80"/>
      <c r="B13" s="80"/>
      <c r="C13" s="78" t="s">
        <v>138</v>
      </c>
      <c r="D13" s="80"/>
    </row>
    <row r="14" ht="26.05" customHeight="1" spans="1:4">
      <c r="A14" s="80"/>
      <c r="B14" s="80"/>
      <c r="C14" s="78" t="s">
        <v>139</v>
      </c>
      <c r="D14" s="80"/>
    </row>
    <row r="15" ht="26.05" customHeight="1" spans="1:4">
      <c r="A15" s="80"/>
      <c r="B15" s="80"/>
      <c r="C15" s="78" t="s">
        <v>140</v>
      </c>
      <c r="D15" s="80"/>
    </row>
    <row r="16" ht="26.05" customHeight="1" spans="1:4">
      <c r="A16" s="80"/>
      <c r="B16" s="80"/>
      <c r="C16" s="78" t="s">
        <v>141</v>
      </c>
      <c r="D16" s="80"/>
    </row>
    <row r="17" ht="26.05" customHeight="1" spans="1:4">
      <c r="A17" s="80"/>
      <c r="B17" s="80"/>
      <c r="C17" s="78" t="s">
        <v>142</v>
      </c>
      <c r="D17" s="80"/>
    </row>
    <row r="18" ht="26.05" customHeight="1" spans="1:4">
      <c r="A18" s="80"/>
      <c r="B18" s="80"/>
      <c r="C18" s="78" t="s">
        <v>143</v>
      </c>
      <c r="D18" s="80"/>
    </row>
    <row r="19" ht="26.05" customHeight="1" spans="1:4">
      <c r="A19" s="80"/>
      <c r="B19" s="80"/>
      <c r="C19" s="78" t="s">
        <v>144</v>
      </c>
      <c r="D19" s="80"/>
    </row>
    <row r="20" ht="26.05" customHeight="1" spans="1:4">
      <c r="A20" s="80"/>
      <c r="B20" s="80"/>
      <c r="C20" s="78" t="s">
        <v>145</v>
      </c>
      <c r="D20" s="80"/>
    </row>
    <row r="21" ht="26.05" customHeight="1" spans="1:4">
      <c r="A21" s="80"/>
      <c r="B21" s="80"/>
      <c r="C21" s="78" t="s">
        <v>146</v>
      </c>
      <c r="D21" s="80"/>
    </row>
    <row r="22" ht="26.05" customHeight="1" spans="1:4">
      <c r="A22" s="80"/>
      <c r="B22" s="80"/>
      <c r="C22" s="78" t="s">
        <v>147</v>
      </c>
      <c r="D22" s="80"/>
    </row>
    <row r="23" ht="26.05" customHeight="1" spans="1:4">
      <c r="A23" s="80"/>
      <c r="B23" s="80"/>
      <c r="C23" s="78" t="s">
        <v>148</v>
      </c>
      <c r="D23" s="80"/>
    </row>
    <row r="24" ht="26.05" customHeight="1" spans="1:4">
      <c r="A24" s="80"/>
      <c r="B24" s="80"/>
      <c r="C24" s="78" t="s">
        <v>149</v>
      </c>
      <c r="D24" s="80"/>
    </row>
    <row r="25" ht="26.05" customHeight="1" spans="1:4">
      <c r="A25" s="80"/>
      <c r="B25" s="80"/>
      <c r="C25" s="78" t="s">
        <v>150</v>
      </c>
      <c r="D25" s="80"/>
    </row>
    <row r="26" ht="26.05" customHeight="1" spans="1:4">
      <c r="A26" s="80"/>
      <c r="B26" s="80"/>
      <c r="C26" s="78" t="s">
        <v>151</v>
      </c>
      <c r="D26" s="80"/>
    </row>
    <row r="27" ht="26.05" customHeight="1" spans="1:4">
      <c r="A27" s="80"/>
      <c r="B27" s="80"/>
      <c r="C27" s="78" t="s">
        <v>152</v>
      </c>
      <c r="D27" s="80"/>
    </row>
    <row r="28" ht="26.05" customHeight="1" spans="1:4">
      <c r="A28" s="80"/>
      <c r="B28" s="80"/>
      <c r="C28" s="78" t="s">
        <v>153</v>
      </c>
      <c r="D28" s="80"/>
    </row>
    <row r="29" ht="26.05" customHeight="1" spans="1:4">
      <c r="A29" s="80"/>
      <c r="B29" s="80"/>
      <c r="C29" s="78" t="s">
        <v>154</v>
      </c>
      <c r="D29" s="80"/>
    </row>
    <row r="30" ht="26.05" customHeight="1" spans="1:4">
      <c r="A30" s="80"/>
      <c r="B30" s="80"/>
      <c r="C30" s="78" t="s">
        <v>155</v>
      </c>
      <c r="D30" s="80"/>
    </row>
    <row r="31" ht="26.05" customHeight="1" spans="1:4">
      <c r="A31" s="80"/>
      <c r="B31" s="80"/>
      <c r="C31" s="78" t="s">
        <v>156</v>
      </c>
      <c r="D31" s="80"/>
    </row>
    <row r="32" ht="26.05" customHeight="1" spans="1:4">
      <c r="A32" s="80"/>
      <c r="B32" s="80"/>
      <c r="C32" s="78" t="s">
        <v>157</v>
      </c>
      <c r="D32" s="80"/>
    </row>
    <row r="33" ht="26.05" customHeight="1" spans="1:4">
      <c r="A33" s="80"/>
      <c r="B33" s="80"/>
      <c r="C33" s="78" t="s">
        <v>158</v>
      </c>
      <c r="D33" s="80"/>
    </row>
    <row r="34" ht="26.05" customHeight="1" spans="1:4">
      <c r="A34" s="80"/>
      <c r="B34" s="80"/>
      <c r="C34" s="78" t="s">
        <v>159</v>
      </c>
      <c r="D34" s="80"/>
    </row>
    <row r="35" ht="26.05" customHeight="1" spans="1:4">
      <c r="A35" s="80"/>
      <c r="B35" s="80"/>
      <c r="C35" s="80"/>
      <c r="D35" s="80"/>
    </row>
    <row r="36" ht="26.05" customHeight="1" spans="1:4">
      <c r="A36" s="77" t="s">
        <v>160</v>
      </c>
      <c r="B36" s="79">
        <v>735.09</v>
      </c>
      <c r="C36" s="77" t="s">
        <v>161</v>
      </c>
      <c r="D36" s="79">
        <v>735.09</v>
      </c>
    </row>
    <row r="37" ht="12" customHeight="1" spans="1:4">
      <c r="A37" s="81" t="s">
        <v>162</v>
      </c>
      <c r="B37" s="75"/>
      <c r="C37" s="75"/>
      <c r="D37" s="75"/>
    </row>
    <row r="38" ht="16.5" customHeight="1" spans="1:4">
      <c r="A38" s="82"/>
      <c r="B38" s="75"/>
      <c r="C38" s="75"/>
      <c r="D38" s="75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opLeftCell="A3" workbookViewId="0">
      <selection activeCell="D11" sqref="D11"/>
    </sheetView>
  </sheetViews>
  <sheetFormatPr defaultColWidth="10" defaultRowHeight="13.5"/>
  <cols>
    <col min="1" max="1" width="34.875" style="1" customWidth="1"/>
    <col min="2" max="2" width="18" style="1" customWidth="1"/>
    <col min="3" max="3" width="14.875" style="1" customWidth="1"/>
    <col min="4" max="4" width="12.375" style="1" customWidth="1"/>
    <col min="5" max="5" width="15.25" style="1" customWidth="1"/>
    <col min="6" max="6" width="15.125" style="1" customWidth="1"/>
    <col min="7" max="7" width="18" style="1" customWidth="1"/>
    <col min="8" max="9" width="15.5" style="1" customWidth="1"/>
    <col min="10" max="11" width="15.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163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19"/>
      <c r="B3" s="19"/>
      <c r="C3" s="19"/>
      <c r="D3" s="19"/>
      <c r="E3" s="19"/>
      <c r="F3" s="19"/>
      <c r="G3" s="19"/>
      <c r="H3" s="19"/>
      <c r="I3" s="19"/>
      <c r="J3" s="4" t="s">
        <v>37</v>
      </c>
      <c r="K3" s="4"/>
    </row>
    <row r="4" s="1" customFormat="1" ht="26.1" customHeight="1" spans="1:11">
      <c r="A4" s="12" t="s">
        <v>164</v>
      </c>
      <c r="B4" s="13" t="s">
        <v>103</v>
      </c>
      <c r="C4" s="13" t="s">
        <v>165</v>
      </c>
      <c r="D4" s="13"/>
      <c r="E4" s="13"/>
      <c r="F4" s="13" t="s">
        <v>166</v>
      </c>
      <c r="G4" s="13"/>
      <c r="H4" s="13"/>
      <c r="I4" s="14" t="s">
        <v>167</v>
      </c>
      <c r="J4" s="14"/>
      <c r="K4" s="14"/>
    </row>
    <row r="5" s="1" customFormat="1" ht="26.1" customHeight="1" spans="1:11">
      <c r="A5" s="12"/>
      <c r="B5" s="13"/>
      <c r="C5" s="13" t="s">
        <v>103</v>
      </c>
      <c r="D5" s="13" t="s">
        <v>100</v>
      </c>
      <c r="E5" s="13" t="s">
        <v>101</v>
      </c>
      <c r="F5" s="13" t="s">
        <v>103</v>
      </c>
      <c r="G5" s="13" t="s">
        <v>100</v>
      </c>
      <c r="H5" s="13" t="s">
        <v>101</v>
      </c>
      <c r="I5" s="13" t="s">
        <v>103</v>
      </c>
      <c r="J5" s="13" t="s">
        <v>100</v>
      </c>
      <c r="K5" s="14" t="s">
        <v>101</v>
      </c>
    </row>
    <row r="6" s="58" customFormat="1" ht="26.1" customHeight="1" spans="1:11">
      <c r="A6" s="12" t="s">
        <v>103</v>
      </c>
      <c r="B6" s="12">
        <v>735.09</v>
      </c>
      <c r="C6" s="12">
        <v>735.09</v>
      </c>
      <c r="D6" s="12">
        <v>735.09</v>
      </c>
      <c r="E6" s="70">
        <v>0</v>
      </c>
      <c r="F6" s="70"/>
      <c r="G6" s="70"/>
      <c r="H6" s="70"/>
      <c r="I6" s="70"/>
      <c r="J6" s="70"/>
      <c r="K6" s="73"/>
    </row>
    <row r="7" s="1" customFormat="1" ht="26.1" customHeight="1" spans="1:11">
      <c r="A7" s="12" t="s">
        <v>3</v>
      </c>
      <c r="B7" s="12">
        <v>735.09</v>
      </c>
      <c r="C7" s="12">
        <v>735.09</v>
      </c>
      <c r="D7" s="12">
        <v>735.09</v>
      </c>
      <c r="E7" s="70">
        <v>0</v>
      </c>
      <c r="F7" s="71"/>
      <c r="G7" s="71"/>
      <c r="H7" s="71"/>
      <c r="I7" s="71"/>
      <c r="J7" s="71"/>
      <c r="K7" s="74"/>
    </row>
    <row r="8" s="1" customFormat="1" ht="26.1" customHeight="1" spans="1:11">
      <c r="A8" s="12"/>
      <c r="B8" s="12"/>
      <c r="C8" s="72"/>
      <c r="D8" s="71"/>
      <c r="E8" s="71"/>
      <c r="F8" s="71"/>
      <c r="G8" s="71"/>
      <c r="H8" s="71"/>
      <c r="I8" s="71"/>
      <c r="J8" s="71"/>
      <c r="K8" s="74"/>
    </row>
    <row r="9" s="1" customFormat="1" ht="16.35" customHeight="1"/>
    <row r="10" s="1" customFormat="1" ht="16.35" customHeight="1" spans="1:11">
      <c r="A10" s="2" t="s">
        <v>87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9" workbookViewId="0">
      <selection activeCell="C12" sqref="C12"/>
    </sheetView>
  </sheetViews>
  <sheetFormatPr defaultColWidth="10" defaultRowHeight="13.5" outlineLevelCol="4"/>
  <cols>
    <col min="1" max="1" width="17.5" style="1" customWidth="1"/>
    <col min="2" max="2" width="25.75" style="1" customWidth="1"/>
    <col min="3" max="5" width="25.625" style="1" customWidth="1"/>
    <col min="6" max="16384" width="10" style="1"/>
  </cols>
  <sheetData>
    <row r="1" s="1" customFormat="1" ht="16.35" customHeight="1" spans="1:1">
      <c r="A1" s="59"/>
    </row>
    <row r="2" s="1" customFormat="1" ht="26.1" customHeight="1" spans="1:5">
      <c r="A2" s="3" t="s">
        <v>168</v>
      </c>
      <c r="B2" s="3"/>
      <c r="C2" s="3"/>
      <c r="D2" s="3"/>
      <c r="E2" s="3"/>
    </row>
    <row r="3" s="1" customFormat="1" ht="24.95" customHeight="1" spans="1:5">
      <c r="A3" s="2"/>
      <c r="B3" s="2"/>
      <c r="C3" s="60" t="s">
        <v>37</v>
      </c>
      <c r="D3" s="60"/>
      <c r="E3" s="60"/>
    </row>
    <row r="4" s="1" customFormat="1" ht="26.1" customHeight="1" spans="1:5">
      <c r="A4" s="36" t="s">
        <v>98</v>
      </c>
      <c r="B4" s="36"/>
      <c r="C4" s="36" t="s">
        <v>165</v>
      </c>
      <c r="D4" s="36"/>
      <c r="E4" s="36"/>
    </row>
    <row r="5" s="1" customFormat="1" ht="26.1" customHeight="1" spans="1:5">
      <c r="A5" s="61" t="s">
        <v>169</v>
      </c>
      <c r="B5" s="61" t="s">
        <v>170</v>
      </c>
      <c r="C5" s="48" t="s">
        <v>103</v>
      </c>
      <c r="D5" s="61" t="s">
        <v>100</v>
      </c>
      <c r="E5" s="61" t="s">
        <v>101</v>
      </c>
    </row>
    <row r="6" s="58" customFormat="1" ht="26.1" customHeight="1" spans="1:5">
      <c r="A6" s="62"/>
      <c r="B6" s="61" t="s">
        <v>103</v>
      </c>
      <c r="C6" s="48">
        <f>C7+C18+C36</f>
        <v>735.09</v>
      </c>
      <c r="D6" s="48">
        <f>D7+D18+D36</f>
        <v>735.1</v>
      </c>
      <c r="E6" s="48"/>
    </row>
    <row r="7" s="58" customFormat="1" ht="26.1" customHeight="1" spans="1:5">
      <c r="A7" s="41" t="s">
        <v>171</v>
      </c>
      <c r="B7" s="63" t="s">
        <v>172</v>
      </c>
      <c r="C7" s="48">
        <f>SUM(C8:C17)</f>
        <v>597.14</v>
      </c>
      <c r="D7" s="48">
        <f>SUM(D8:D17)</f>
        <v>597.14</v>
      </c>
      <c r="E7" s="48"/>
    </row>
    <row r="8" s="58" customFormat="1" ht="26.1" customHeight="1" spans="1:5">
      <c r="A8" s="44" t="s">
        <v>173</v>
      </c>
      <c r="B8" s="64" t="s">
        <v>174</v>
      </c>
      <c r="C8" s="46">
        <v>323.63</v>
      </c>
      <c r="D8" s="46">
        <v>323.63</v>
      </c>
      <c r="E8" s="48"/>
    </row>
    <row r="9" s="58" customFormat="1" ht="26.1" customHeight="1" spans="1:5">
      <c r="A9" s="44" t="s">
        <v>175</v>
      </c>
      <c r="B9" s="64" t="s">
        <v>176</v>
      </c>
      <c r="C9" s="46">
        <v>40.19</v>
      </c>
      <c r="D9" s="46">
        <v>40.19</v>
      </c>
      <c r="E9" s="48"/>
    </row>
    <row r="10" s="58" customFormat="1" ht="26.1" customHeight="1" spans="1:5">
      <c r="A10" s="44" t="s">
        <v>177</v>
      </c>
      <c r="B10" s="64" t="s">
        <v>178</v>
      </c>
      <c r="C10" s="46">
        <v>6.38</v>
      </c>
      <c r="D10" s="46">
        <v>6.38</v>
      </c>
      <c r="E10" s="48"/>
    </row>
    <row r="11" s="58" customFormat="1" ht="26.1" customHeight="1" spans="1:5">
      <c r="A11" s="44" t="s">
        <v>179</v>
      </c>
      <c r="B11" s="64" t="s">
        <v>180</v>
      </c>
      <c r="C11" s="46">
        <v>71.57</v>
      </c>
      <c r="D11" s="46">
        <v>71.57</v>
      </c>
      <c r="E11" s="48"/>
    </row>
    <row r="12" s="58" customFormat="1" ht="26.1" customHeight="1" spans="1:5">
      <c r="A12" s="44" t="s">
        <v>181</v>
      </c>
      <c r="B12" s="64" t="s">
        <v>182</v>
      </c>
      <c r="C12" s="46">
        <v>64.25</v>
      </c>
      <c r="D12" s="46">
        <v>64.25</v>
      </c>
      <c r="E12" s="48"/>
    </row>
    <row r="13" s="58" customFormat="1" ht="26.1" customHeight="1" spans="1:5">
      <c r="A13" s="44" t="s">
        <v>183</v>
      </c>
      <c r="B13" s="64" t="s">
        <v>184</v>
      </c>
      <c r="C13" s="46">
        <v>25.69</v>
      </c>
      <c r="D13" s="46">
        <v>25.69</v>
      </c>
      <c r="E13" s="48"/>
    </row>
    <row r="14" s="58" customFormat="1" ht="26.1" customHeight="1" spans="1:5">
      <c r="A14" s="44" t="s">
        <v>185</v>
      </c>
      <c r="B14" s="64" t="s">
        <v>186</v>
      </c>
      <c r="C14" s="46">
        <v>7.9</v>
      </c>
      <c r="D14" s="46">
        <v>7.9</v>
      </c>
      <c r="E14" s="48"/>
    </row>
    <row r="15" s="58" customFormat="1" ht="26.1" customHeight="1" spans="1:5">
      <c r="A15" s="44" t="s">
        <v>187</v>
      </c>
      <c r="B15" s="64" t="s">
        <v>188</v>
      </c>
      <c r="C15" s="46">
        <v>2.52</v>
      </c>
      <c r="D15" s="46">
        <v>2.52</v>
      </c>
      <c r="E15" s="48"/>
    </row>
    <row r="16" s="58" customFormat="1" ht="26.1" customHeight="1" spans="1:5">
      <c r="A16" s="44" t="s">
        <v>189</v>
      </c>
      <c r="B16" s="64" t="s">
        <v>119</v>
      </c>
      <c r="C16" s="46">
        <v>52.26</v>
      </c>
      <c r="D16" s="46">
        <v>52.26</v>
      </c>
      <c r="E16" s="48"/>
    </row>
    <row r="17" s="1" customFormat="1" ht="26.1" customHeight="1" spans="1:5">
      <c r="A17" s="44">
        <v>30307</v>
      </c>
      <c r="B17" s="64" t="s">
        <v>190</v>
      </c>
      <c r="C17" s="47">
        <v>2.75</v>
      </c>
      <c r="D17" s="47">
        <v>2.75</v>
      </c>
      <c r="E17" s="26"/>
    </row>
    <row r="18" s="1" customFormat="1" ht="26.1" customHeight="1" spans="1:5">
      <c r="A18" s="41" t="s">
        <v>191</v>
      </c>
      <c r="B18" s="63" t="s">
        <v>192</v>
      </c>
      <c r="C18" s="40">
        <f>SUM(C19:C35)</f>
        <v>107.5</v>
      </c>
      <c r="D18" s="40">
        <f>SUM(D19:D35)</f>
        <v>107.5</v>
      </c>
      <c r="E18" s="26"/>
    </row>
    <row r="19" s="1" customFormat="1" ht="26.1" customHeight="1" spans="1:5">
      <c r="A19" s="65" t="s">
        <v>193</v>
      </c>
      <c r="B19" s="66" t="s">
        <v>194</v>
      </c>
      <c r="C19" s="47">
        <v>23</v>
      </c>
      <c r="D19" s="47">
        <v>23</v>
      </c>
      <c r="E19" s="10"/>
    </row>
    <row r="20" s="1" customFormat="1" ht="26.1" customHeight="1" spans="1:5">
      <c r="A20" s="65" t="s">
        <v>195</v>
      </c>
      <c r="B20" s="66" t="s">
        <v>196</v>
      </c>
      <c r="C20" s="47">
        <v>15</v>
      </c>
      <c r="D20" s="47">
        <v>15</v>
      </c>
      <c r="E20" s="26"/>
    </row>
    <row r="21" s="1" customFormat="1" ht="26.1" customHeight="1" spans="1:5">
      <c r="A21" s="65" t="s">
        <v>197</v>
      </c>
      <c r="B21" s="66" t="s">
        <v>198</v>
      </c>
      <c r="C21" s="47">
        <v>2</v>
      </c>
      <c r="D21" s="47">
        <v>2</v>
      </c>
      <c r="E21" s="10"/>
    </row>
    <row r="22" s="1" customFormat="1" ht="26.1" customHeight="1" spans="1:5">
      <c r="A22" s="65" t="s">
        <v>199</v>
      </c>
      <c r="B22" s="66" t="s">
        <v>200</v>
      </c>
      <c r="C22" s="47">
        <v>8</v>
      </c>
      <c r="D22" s="47">
        <v>8</v>
      </c>
      <c r="E22" s="26"/>
    </row>
    <row r="23" s="1" customFormat="1" ht="26.1" customHeight="1" spans="1:5">
      <c r="A23" s="65" t="s">
        <v>201</v>
      </c>
      <c r="B23" s="66" t="s">
        <v>202</v>
      </c>
      <c r="C23" s="47">
        <v>3</v>
      </c>
      <c r="D23" s="47">
        <v>3</v>
      </c>
      <c r="E23" s="67"/>
    </row>
    <row r="24" s="1" customFormat="1" ht="26.1" customHeight="1" spans="1:5">
      <c r="A24" s="65" t="s">
        <v>203</v>
      </c>
      <c r="B24" s="66" t="s">
        <v>204</v>
      </c>
      <c r="C24" s="47">
        <v>1</v>
      </c>
      <c r="D24" s="47">
        <v>1</v>
      </c>
      <c r="E24" s="10"/>
    </row>
    <row r="25" s="1" customFormat="1" ht="26.1" customHeight="1" spans="1:5">
      <c r="A25" s="65" t="s">
        <v>205</v>
      </c>
      <c r="B25" s="66" t="s">
        <v>206</v>
      </c>
      <c r="C25" s="47">
        <v>2</v>
      </c>
      <c r="D25" s="47">
        <v>2</v>
      </c>
      <c r="E25" s="10"/>
    </row>
    <row r="26" s="1" customFormat="1" ht="26.1" customHeight="1" spans="1:5">
      <c r="A26" s="65" t="s">
        <v>207</v>
      </c>
      <c r="B26" s="66" t="s">
        <v>208</v>
      </c>
      <c r="C26" s="47">
        <v>15</v>
      </c>
      <c r="D26" s="47">
        <v>15</v>
      </c>
      <c r="E26" s="26"/>
    </row>
    <row r="27" s="1" customFormat="1" ht="26.1" customHeight="1" spans="1:5">
      <c r="A27" s="65" t="s">
        <v>209</v>
      </c>
      <c r="B27" s="66" t="s">
        <v>210</v>
      </c>
      <c r="C27" s="47">
        <v>1</v>
      </c>
      <c r="D27" s="47">
        <v>1</v>
      </c>
      <c r="E27" s="26"/>
    </row>
    <row r="28" s="1" customFormat="1" ht="26.1" customHeight="1" spans="1:5">
      <c r="A28" s="65" t="s">
        <v>211</v>
      </c>
      <c r="B28" s="66" t="s">
        <v>212</v>
      </c>
      <c r="C28" s="47">
        <v>1</v>
      </c>
      <c r="D28" s="47">
        <v>1</v>
      </c>
      <c r="E28" s="26"/>
    </row>
    <row r="29" s="1" customFormat="1" ht="26.1" customHeight="1" spans="1:5">
      <c r="A29" s="65" t="s">
        <v>213</v>
      </c>
      <c r="B29" s="66" t="s">
        <v>214</v>
      </c>
      <c r="C29" s="47">
        <v>10</v>
      </c>
      <c r="D29" s="47">
        <v>10</v>
      </c>
      <c r="E29" s="26"/>
    </row>
    <row r="30" s="1" customFormat="1" ht="26.1" customHeight="1" spans="1:5">
      <c r="A30" s="65" t="s">
        <v>215</v>
      </c>
      <c r="B30" s="49" t="s">
        <v>216</v>
      </c>
      <c r="C30" s="47">
        <v>3</v>
      </c>
      <c r="D30" s="47">
        <v>3</v>
      </c>
      <c r="E30" s="26"/>
    </row>
    <row r="31" s="1" customFormat="1" ht="26.1" customHeight="1" spans="1:5">
      <c r="A31" s="65" t="s">
        <v>217</v>
      </c>
      <c r="B31" s="49" t="s">
        <v>218</v>
      </c>
      <c r="C31" s="47">
        <v>1</v>
      </c>
      <c r="D31" s="47">
        <v>1</v>
      </c>
      <c r="E31" s="26"/>
    </row>
    <row r="32" s="1" customFormat="1" ht="26.1" customHeight="1" spans="1:5">
      <c r="A32" s="65" t="s">
        <v>219</v>
      </c>
      <c r="B32" s="49" t="s">
        <v>220</v>
      </c>
      <c r="C32" s="47">
        <v>1</v>
      </c>
      <c r="D32" s="47">
        <v>1</v>
      </c>
      <c r="E32" s="26"/>
    </row>
    <row r="33" s="1" customFormat="1" ht="26.1" customHeight="1" spans="1:5">
      <c r="A33" s="65" t="s">
        <v>221</v>
      </c>
      <c r="B33" s="66" t="s">
        <v>222</v>
      </c>
      <c r="C33" s="47">
        <v>2</v>
      </c>
      <c r="D33" s="47">
        <v>2</v>
      </c>
      <c r="E33" s="26"/>
    </row>
    <row r="34" s="1" customFormat="1" ht="26.1" customHeight="1" spans="1:5">
      <c r="A34" s="68" t="s">
        <v>223</v>
      </c>
      <c r="B34" s="66" t="s">
        <v>224</v>
      </c>
      <c r="C34" s="47">
        <v>3</v>
      </c>
      <c r="D34" s="47">
        <v>3</v>
      </c>
      <c r="E34" s="26"/>
    </row>
    <row r="35" s="1" customFormat="1" ht="26.1" customHeight="1" spans="1:5">
      <c r="A35" s="69" t="s">
        <v>225</v>
      </c>
      <c r="B35" s="66" t="s">
        <v>226</v>
      </c>
      <c r="C35" s="47">
        <v>16.5</v>
      </c>
      <c r="D35" s="47">
        <v>16.5</v>
      </c>
      <c r="E35" s="26"/>
    </row>
    <row r="36" s="1" customFormat="1" ht="26.1" customHeight="1" spans="1:5">
      <c r="A36" s="41" t="s">
        <v>227</v>
      </c>
      <c r="B36" s="63" t="s">
        <v>228</v>
      </c>
      <c r="C36" s="40">
        <v>30.45</v>
      </c>
      <c r="D36" s="40">
        <v>30.46</v>
      </c>
      <c r="E36" s="26"/>
    </row>
    <row r="37" s="1" customFormat="1" ht="26.1" customHeight="1" spans="1:5">
      <c r="A37" s="49" t="s">
        <v>229</v>
      </c>
      <c r="B37" s="66" t="s">
        <v>230</v>
      </c>
      <c r="C37" s="47">
        <v>0.32</v>
      </c>
      <c r="D37" s="47">
        <v>0.32</v>
      </c>
      <c r="E37" s="26"/>
    </row>
    <row r="38" s="1" customFormat="1" ht="26.1" customHeight="1" spans="1:5">
      <c r="A38" s="49">
        <v>30102</v>
      </c>
      <c r="B38" s="66" t="s">
        <v>231</v>
      </c>
      <c r="C38" s="47">
        <v>26.97</v>
      </c>
      <c r="D38" s="47">
        <v>26.97</v>
      </c>
      <c r="E38" s="26"/>
    </row>
    <row r="39" s="1" customFormat="1" ht="26.1" customHeight="1" spans="1:5">
      <c r="A39" s="49">
        <v>30228</v>
      </c>
      <c r="B39" s="66" t="s">
        <v>232</v>
      </c>
      <c r="C39" s="47">
        <v>3.16</v>
      </c>
      <c r="D39" s="47">
        <v>3.16</v>
      </c>
      <c r="E39" s="26"/>
    </row>
    <row r="40" s="1" customFormat="1" ht="16.35" customHeight="1" spans="1:5">
      <c r="A40" s="2" t="s">
        <v>87</v>
      </c>
      <c r="B40" s="2"/>
      <c r="C40" s="2"/>
      <c r="D40" s="2"/>
      <c r="E40" s="2"/>
    </row>
  </sheetData>
  <mergeCells count="5">
    <mergeCell ref="A2:E2"/>
    <mergeCell ref="C3:E3"/>
    <mergeCell ref="A4:B4"/>
    <mergeCell ref="C4:E4"/>
    <mergeCell ref="A40:E40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opLeftCell="A18" workbookViewId="0">
      <selection activeCell="B19" sqref="B19:C35"/>
    </sheetView>
  </sheetViews>
  <sheetFormatPr defaultColWidth="10" defaultRowHeight="13.5" outlineLevelCol="4"/>
  <cols>
    <col min="1" max="1" width="13.7" style="27" customWidth="1"/>
    <col min="2" max="2" width="34.875" style="31" customWidth="1"/>
    <col min="3" max="3" width="19.675" style="27" customWidth="1"/>
    <col min="4" max="4" width="22.8" style="27" customWidth="1"/>
    <col min="5" max="5" width="21.4416666666667" style="27" customWidth="1"/>
    <col min="6" max="16384" width="10" style="27"/>
  </cols>
  <sheetData>
    <row r="1" s="27" customFormat="1" ht="20.7" customHeight="1" spans="1:5">
      <c r="A1" s="2"/>
      <c r="B1" s="32"/>
      <c r="C1" s="2"/>
      <c r="D1" s="2"/>
      <c r="E1" s="2"/>
    </row>
    <row r="2" s="27" customFormat="1" ht="26.05" customHeight="1" spans="1:5">
      <c r="A2" s="3" t="s">
        <v>233</v>
      </c>
      <c r="B2" s="3"/>
      <c r="C2" s="3"/>
      <c r="D2" s="3"/>
      <c r="E2" s="3"/>
    </row>
    <row r="3" s="27" customFormat="1" ht="26.05" customHeight="1" spans="1:5">
      <c r="A3" s="2"/>
      <c r="B3" s="32"/>
      <c r="C3" s="2"/>
      <c r="D3" s="2"/>
      <c r="E3" s="4" t="s">
        <v>37</v>
      </c>
    </row>
    <row r="4" s="27" customFormat="1" ht="26.05" customHeight="1" spans="1:5">
      <c r="A4" s="33" t="s">
        <v>234</v>
      </c>
      <c r="B4" s="34"/>
      <c r="C4" s="35" t="s">
        <v>235</v>
      </c>
      <c r="D4" s="36"/>
      <c r="E4" s="36"/>
    </row>
    <row r="5" s="27" customFormat="1" ht="26.05" customHeight="1" spans="1:5">
      <c r="A5" s="33" t="s">
        <v>169</v>
      </c>
      <c r="B5" s="37" t="s">
        <v>170</v>
      </c>
      <c r="C5" s="35" t="s">
        <v>103</v>
      </c>
      <c r="D5" s="36" t="s">
        <v>236</v>
      </c>
      <c r="E5" s="36" t="s">
        <v>237</v>
      </c>
    </row>
    <row r="6" s="28" customFormat="1" ht="23" customHeight="1" spans="1:5">
      <c r="A6" s="33"/>
      <c r="B6" s="38" t="s">
        <v>103</v>
      </c>
      <c r="C6" s="39">
        <f>C7+C18+C36</f>
        <v>735.09</v>
      </c>
      <c r="D6" s="39">
        <f>D7+D18+D36</f>
        <v>640.93</v>
      </c>
      <c r="E6" s="40">
        <f>E7+E18+E36</f>
        <v>91.16</v>
      </c>
    </row>
    <row r="7" s="27" customFormat="1" ht="23" customHeight="1" spans="1:5">
      <c r="A7" s="41" t="s">
        <v>171</v>
      </c>
      <c r="B7" s="42" t="s">
        <v>172</v>
      </c>
      <c r="C7" s="43">
        <f>SUM(C8:C17)</f>
        <v>597.14</v>
      </c>
      <c r="D7" s="43">
        <f>SUM(D8:D17)</f>
        <v>597.14</v>
      </c>
      <c r="E7" s="40"/>
    </row>
    <row r="8" s="27" customFormat="1" ht="23" customHeight="1" spans="1:5">
      <c r="A8" s="44" t="s">
        <v>173</v>
      </c>
      <c r="B8" s="45" t="s">
        <v>174</v>
      </c>
      <c r="C8" s="46">
        <v>323.63</v>
      </c>
      <c r="D8" s="46">
        <v>323.63</v>
      </c>
      <c r="E8" s="47"/>
    </row>
    <row r="9" s="27" customFormat="1" ht="23" customHeight="1" spans="1:5">
      <c r="A9" s="44" t="s">
        <v>175</v>
      </c>
      <c r="B9" s="45" t="s">
        <v>238</v>
      </c>
      <c r="C9" s="46">
        <v>40.19</v>
      </c>
      <c r="D9" s="46">
        <v>40.19</v>
      </c>
      <c r="E9" s="47"/>
    </row>
    <row r="10" s="27" customFormat="1" ht="23" customHeight="1" spans="1:5">
      <c r="A10" s="44" t="s">
        <v>177</v>
      </c>
      <c r="B10" s="45" t="s">
        <v>178</v>
      </c>
      <c r="C10" s="46">
        <v>6.38</v>
      </c>
      <c r="D10" s="46">
        <v>6.38</v>
      </c>
      <c r="E10" s="47"/>
    </row>
    <row r="11" s="27" customFormat="1" ht="23" customHeight="1" spans="1:5">
      <c r="A11" s="44" t="s">
        <v>179</v>
      </c>
      <c r="B11" s="45" t="s">
        <v>239</v>
      </c>
      <c r="C11" s="46">
        <v>71.57</v>
      </c>
      <c r="D11" s="46">
        <v>71.57</v>
      </c>
      <c r="E11" s="47"/>
    </row>
    <row r="12" s="27" customFormat="1" ht="23" customHeight="1" spans="1:5">
      <c r="A12" s="44" t="s">
        <v>181</v>
      </c>
      <c r="B12" s="45" t="s">
        <v>182</v>
      </c>
      <c r="C12" s="46">
        <v>64.25</v>
      </c>
      <c r="D12" s="46">
        <v>64.25</v>
      </c>
      <c r="E12" s="47"/>
    </row>
    <row r="13" s="27" customFormat="1" ht="23" customHeight="1" spans="1:5">
      <c r="A13" s="44" t="s">
        <v>183</v>
      </c>
      <c r="B13" s="45" t="s">
        <v>184</v>
      </c>
      <c r="C13" s="46">
        <v>25.69</v>
      </c>
      <c r="D13" s="46">
        <v>25.69</v>
      </c>
      <c r="E13" s="47"/>
    </row>
    <row r="14" s="27" customFormat="1" ht="23" customHeight="1" spans="1:5">
      <c r="A14" s="44" t="s">
        <v>185</v>
      </c>
      <c r="B14" s="45" t="s">
        <v>186</v>
      </c>
      <c r="C14" s="46">
        <v>7.9</v>
      </c>
      <c r="D14" s="46">
        <v>7.9</v>
      </c>
      <c r="E14" s="47"/>
    </row>
    <row r="15" s="27" customFormat="1" ht="23" customHeight="1" spans="1:5">
      <c r="A15" s="44" t="s">
        <v>187</v>
      </c>
      <c r="B15" s="45" t="s">
        <v>188</v>
      </c>
      <c r="C15" s="46">
        <v>2.52</v>
      </c>
      <c r="D15" s="46">
        <v>2.52</v>
      </c>
      <c r="E15" s="47"/>
    </row>
    <row r="16" s="27" customFormat="1" ht="23" customHeight="1" spans="1:5">
      <c r="A16" s="44" t="s">
        <v>189</v>
      </c>
      <c r="B16" s="45" t="s">
        <v>119</v>
      </c>
      <c r="C16" s="46">
        <v>52.26</v>
      </c>
      <c r="D16" s="46">
        <v>52.26</v>
      </c>
      <c r="E16" s="47"/>
    </row>
    <row r="17" s="27" customFormat="1" ht="23" customHeight="1" spans="1:5">
      <c r="A17" s="44">
        <v>30307</v>
      </c>
      <c r="B17" s="45" t="s">
        <v>190</v>
      </c>
      <c r="C17" s="47">
        <v>2.75</v>
      </c>
      <c r="D17" s="47">
        <v>2.75</v>
      </c>
      <c r="E17" s="47"/>
    </row>
    <row r="18" s="27" customFormat="1" ht="23" customHeight="1" spans="1:5">
      <c r="A18" s="41" t="s">
        <v>191</v>
      </c>
      <c r="B18" s="42" t="s">
        <v>192</v>
      </c>
      <c r="C18" s="43">
        <f>SUM(C19:C35)</f>
        <v>107.5</v>
      </c>
      <c r="D18" s="43">
        <f>SUM(D19:D35)</f>
        <v>16.5</v>
      </c>
      <c r="E18" s="48">
        <f>SUM(E19:E33)</f>
        <v>88</v>
      </c>
    </row>
    <row r="19" s="29" customFormat="1" ht="23" customHeight="1" spans="1:5">
      <c r="A19" s="49" t="s">
        <v>193</v>
      </c>
      <c r="B19" s="50" t="s">
        <v>194</v>
      </c>
      <c r="C19" s="51">
        <v>23</v>
      </c>
      <c r="D19" s="51"/>
      <c r="E19" s="51">
        <v>23</v>
      </c>
    </row>
    <row r="20" s="29" customFormat="1" ht="23" customHeight="1" spans="1:5">
      <c r="A20" s="49" t="s">
        <v>195</v>
      </c>
      <c r="B20" s="50" t="s">
        <v>196</v>
      </c>
      <c r="C20" s="51">
        <v>15</v>
      </c>
      <c r="D20" s="51"/>
      <c r="E20" s="51">
        <v>15</v>
      </c>
    </row>
    <row r="21" s="29" customFormat="1" ht="23" customHeight="1" spans="1:5">
      <c r="A21" s="49" t="s">
        <v>197</v>
      </c>
      <c r="B21" s="50" t="s">
        <v>198</v>
      </c>
      <c r="C21" s="51">
        <v>2</v>
      </c>
      <c r="D21" s="51"/>
      <c r="E21" s="51">
        <v>2</v>
      </c>
    </row>
    <row r="22" s="29" customFormat="1" ht="23" customHeight="1" spans="1:5">
      <c r="A22" s="49" t="s">
        <v>199</v>
      </c>
      <c r="B22" s="50" t="s">
        <v>200</v>
      </c>
      <c r="C22" s="51">
        <v>8</v>
      </c>
      <c r="D22" s="51"/>
      <c r="E22" s="51">
        <v>8</v>
      </c>
    </row>
    <row r="23" s="29" customFormat="1" ht="23" customHeight="1" spans="1:5">
      <c r="A23" s="49" t="s">
        <v>201</v>
      </c>
      <c r="B23" s="50" t="s">
        <v>202</v>
      </c>
      <c r="C23" s="51">
        <v>3</v>
      </c>
      <c r="D23" s="51"/>
      <c r="E23" s="51">
        <v>3</v>
      </c>
    </row>
    <row r="24" s="29" customFormat="1" ht="23" customHeight="1" spans="1:5">
      <c r="A24" s="49" t="s">
        <v>203</v>
      </c>
      <c r="B24" s="50" t="s">
        <v>204</v>
      </c>
      <c r="C24" s="51">
        <v>1</v>
      </c>
      <c r="D24" s="51"/>
      <c r="E24" s="51">
        <v>1</v>
      </c>
    </row>
    <row r="25" s="29" customFormat="1" ht="23" customHeight="1" spans="1:5">
      <c r="A25" s="49" t="s">
        <v>205</v>
      </c>
      <c r="B25" s="50" t="s">
        <v>206</v>
      </c>
      <c r="C25" s="51">
        <v>2</v>
      </c>
      <c r="D25" s="51"/>
      <c r="E25" s="51">
        <v>2</v>
      </c>
    </row>
    <row r="26" s="29" customFormat="1" ht="23" customHeight="1" spans="1:5">
      <c r="A26" s="49" t="s">
        <v>207</v>
      </c>
      <c r="B26" s="50" t="s">
        <v>208</v>
      </c>
      <c r="C26" s="51">
        <v>15</v>
      </c>
      <c r="D26" s="51"/>
      <c r="E26" s="51">
        <v>15</v>
      </c>
    </row>
    <row r="27" s="29" customFormat="1" ht="23" customHeight="1" spans="1:5">
      <c r="A27" s="49" t="s">
        <v>209</v>
      </c>
      <c r="B27" s="50" t="s">
        <v>210</v>
      </c>
      <c r="C27" s="51">
        <v>1</v>
      </c>
      <c r="D27" s="51"/>
      <c r="E27" s="51">
        <v>1</v>
      </c>
    </row>
    <row r="28" s="29" customFormat="1" ht="23" customHeight="1" spans="1:5">
      <c r="A28" s="49" t="s">
        <v>211</v>
      </c>
      <c r="B28" s="50" t="s">
        <v>212</v>
      </c>
      <c r="C28" s="51">
        <v>1</v>
      </c>
      <c r="D28" s="51"/>
      <c r="E28" s="51">
        <v>1</v>
      </c>
    </row>
    <row r="29" s="29" customFormat="1" ht="23" customHeight="1" spans="1:5">
      <c r="A29" s="49" t="s">
        <v>213</v>
      </c>
      <c r="B29" s="50" t="s">
        <v>214</v>
      </c>
      <c r="C29" s="51">
        <v>10</v>
      </c>
      <c r="D29" s="51"/>
      <c r="E29" s="51">
        <v>10</v>
      </c>
    </row>
    <row r="30" s="29" customFormat="1" ht="23" customHeight="1" spans="1:5">
      <c r="A30" s="49" t="s">
        <v>215</v>
      </c>
      <c r="B30" s="50" t="s">
        <v>216</v>
      </c>
      <c r="C30" s="51">
        <v>3</v>
      </c>
      <c r="D30" s="51"/>
      <c r="E30" s="51">
        <v>3</v>
      </c>
    </row>
    <row r="31" s="29" customFormat="1" ht="23" customHeight="1" spans="1:5">
      <c r="A31" s="49" t="s">
        <v>217</v>
      </c>
      <c r="B31" s="50" t="s">
        <v>218</v>
      </c>
      <c r="C31" s="51">
        <v>1</v>
      </c>
      <c r="D31" s="51"/>
      <c r="E31" s="51">
        <v>1</v>
      </c>
    </row>
    <row r="32" s="29" customFormat="1" ht="23" customHeight="1" spans="1:5">
      <c r="A32" s="49" t="s">
        <v>219</v>
      </c>
      <c r="B32" s="50" t="s">
        <v>220</v>
      </c>
      <c r="C32" s="51">
        <v>1</v>
      </c>
      <c r="D32" s="51"/>
      <c r="E32" s="51">
        <v>1</v>
      </c>
    </row>
    <row r="33" s="29" customFormat="1" ht="23" customHeight="1" spans="1:5">
      <c r="A33" s="52" t="s">
        <v>221</v>
      </c>
      <c r="B33" s="50" t="s">
        <v>222</v>
      </c>
      <c r="C33" s="51">
        <v>2</v>
      </c>
      <c r="D33" s="51"/>
      <c r="E33" s="51">
        <v>2</v>
      </c>
    </row>
    <row r="34" s="30" customFormat="1" ht="23" customHeight="1" spans="1:5">
      <c r="A34" s="53" t="s">
        <v>223</v>
      </c>
      <c r="B34" s="54" t="s">
        <v>224</v>
      </c>
      <c r="C34" s="55">
        <v>3</v>
      </c>
      <c r="D34" s="55"/>
      <c r="E34" s="55">
        <v>3</v>
      </c>
    </row>
    <row r="35" s="30" customFormat="1" ht="23" customHeight="1" spans="1:5">
      <c r="A35" s="53" t="s">
        <v>225</v>
      </c>
      <c r="B35" s="54" t="s">
        <v>226</v>
      </c>
      <c r="C35" s="55">
        <v>16.5</v>
      </c>
      <c r="D35" s="55">
        <v>16.5</v>
      </c>
      <c r="E35" s="55"/>
    </row>
    <row r="36" s="28" customFormat="1" ht="23" customHeight="1" spans="1:5">
      <c r="A36" s="41" t="s">
        <v>227</v>
      </c>
      <c r="B36" s="42" t="s">
        <v>228</v>
      </c>
      <c r="C36" s="56">
        <f>SUM(C37:C39)</f>
        <v>30.45</v>
      </c>
      <c r="D36" s="56">
        <f>SUM(D37:D39)</f>
        <v>27.29</v>
      </c>
      <c r="E36" s="56">
        <f>SUM(E37:E39)</f>
        <v>3.16</v>
      </c>
    </row>
    <row r="37" s="29" customFormat="1" ht="23" customHeight="1" spans="1:5">
      <c r="A37" s="49" t="s">
        <v>229</v>
      </c>
      <c r="B37" s="50" t="s">
        <v>230</v>
      </c>
      <c r="C37" s="51">
        <v>0.32</v>
      </c>
      <c r="D37" s="51">
        <v>0.32</v>
      </c>
      <c r="E37" s="57"/>
    </row>
    <row r="38" s="29" customFormat="1" ht="23" customHeight="1" spans="1:5">
      <c r="A38" s="49">
        <v>30102</v>
      </c>
      <c r="B38" s="50" t="s">
        <v>231</v>
      </c>
      <c r="C38" s="51">
        <v>26.97</v>
      </c>
      <c r="D38" s="51">
        <v>26.97</v>
      </c>
      <c r="E38" s="57"/>
    </row>
    <row r="39" s="29" customFormat="1" ht="23" customHeight="1" spans="1:5">
      <c r="A39" s="49">
        <v>30228</v>
      </c>
      <c r="B39" s="50" t="s">
        <v>232</v>
      </c>
      <c r="C39" s="51">
        <v>3.16</v>
      </c>
      <c r="D39" s="51"/>
      <c r="E39" s="51">
        <v>3.16</v>
      </c>
    </row>
    <row r="40" s="27" customFormat="1" ht="16.35" customHeight="1" spans="1:5">
      <c r="A40" s="2"/>
      <c r="B40" s="32"/>
      <c r="C40" s="2"/>
      <c r="D40" s="2"/>
      <c r="E40" s="2"/>
    </row>
    <row r="41" s="27" customFormat="1" ht="16.35" customHeight="1" spans="1:5">
      <c r="A41" s="2" t="s">
        <v>87</v>
      </c>
      <c r="B41" s="32"/>
      <c r="C41" s="2"/>
      <c r="D41" s="2"/>
      <c r="E41" s="2"/>
    </row>
  </sheetData>
  <mergeCells count="5">
    <mergeCell ref="A2:E2"/>
    <mergeCell ref="A3:B3"/>
    <mergeCell ref="A4:B4"/>
    <mergeCell ref="C4:E4"/>
    <mergeCell ref="A41:E41"/>
  </mergeCells>
  <pageMargins left="0.7" right="0.7" top="0.75" bottom="0.75" header="0.3" footer="0.3"/>
  <pageSetup paperSize="9" orientation="portrait"/>
  <headerFooter/>
  <ignoredErrors>
    <ignoredError sqref="A18 A36 A7:A16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B10" sqref="B10"/>
    </sheetView>
  </sheetViews>
  <sheetFormatPr defaultColWidth="10" defaultRowHeight="13.5" outlineLevelCol="7"/>
  <cols>
    <col min="1" max="1" width="50.8083333333333" style="1" customWidth="1"/>
    <col min="2" max="2" width="9.76666666666667" style="1" customWidth="1"/>
    <col min="3" max="3" width="12.9166666666667" style="1" customWidth="1"/>
    <col min="4" max="7" width="9.76666666666667" style="1" customWidth="1"/>
    <col min="8" max="8" width="27.1416666666667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240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37</v>
      </c>
    </row>
    <row r="4" s="1" customFormat="1" ht="26.05" customHeight="1" spans="1:8">
      <c r="A4" s="5" t="s">
        <v>164</v>
      </c>
      <c r="B4" s="5" t="s">
        <v>241</v>
      </c>
      <c r="C4" s="5"/>
      <c r="D4" s="5"/>
      <c r="E4" s="5"/>
      <c r="F4" s="5"/>
      <c r="G4" s="5" t="s">
        <v>220</v>
      </c>
      <c r="H4" s="5" t="s">
        <v>212</v>
      </c>
    </row>
    <row r="5" s="1" customFormat="1" ht="26.05" customHeight="1" spans="1:8">
      <c r="A5" s="5"/>
      <c r="B5" s="5" t="s">
        <v>103</v>
      </c>
      <c r="C5" s="5" t="s">
        <v>242</v>
      </c>
      <c r="D5" s="5" t="s">
        <v>222</v>
      </c>
      <c r="E5" s="5" t="s">
        <v>243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244</v>
      </c>
      <c r="F6" s="5" t="s">
        <v>245</v>
      </c>
      <c r="G6" s="5"/>
      <c r="H6" s="5"/>
    </row>
    <row r="7" s="1" customFormat="1" ht="26.05" customHeight="1" spans="1:8">
      <c r="A7" s="6" t="s">
        <v>103</v>
      </c>
      <c r="B7" s="26"/>
      <c r="C7" s="26"/>
      <c r="D7" s="26"/>
      <c r="E7" s="26"/>
      <c r="F7" s="26"/>
      <c r="G7" s="26"/>
      <c r="H7" s="26"/>
    </row>
    <row r="8" s="1" customFormat="1" ht="26.05" customHeight="1" spans="1:8">
      <c r="A8" s="5" t="s">
        <v>3</v>
      </c>
      <c r="B8" s="10">
        <v>6</v>
      </c>
      <c r="C8" s="10">
        <v>0</v>
      </c>
      <c r="D8" s="10">
        <v>2</v>
      </c>
      <c r="E8" s="10">
        <v>0</v>
      </c>
      <c r="F8" s="10">
        <v>2</v>
      </c>
      <c r="G8" s="10">
        <v>1</v>
      </c>
      <c r="H8" s="10">
        <v>1</v>
      </c>
    </row>
    <row r="9" s="1" customFormat="1" ht="26.05" customHeight="1" spans="1:8">
      <c r="A9" s="8"/>
      <c r="B9" s="10"/>
      <c r="C9" s="10"/>
      <c r="D9" s="10"/>
      <c r="E9" s="10"/>
      <c r="F9" s="10"/>
      <c r="G9" s="10"/>
      <c r="H9" s="10"/>
    </row>
    <row r="10" s="1" customFormat="1" ht="16.35" customHeight="1"/>
    <row r="11" s="1" customFormat="1" ht="16.35" customHeight="1" spans="1:8">
      <c r="A11" s="2" t="s">
        <v>87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opLeftCell="A6" workbookViewId="0">
      <selection activeCell="D13" sqref="D13"/>
    </sheetView>
  </sheetViews>
  <sheetFormatPr defaultColWidth="10" defaultRowHeight="13.5"/>
  <cols>
    <col min="1" max="1" width="9.76666666666667" style="1" customWidth="1"/>
    <col min="2" max="2" width="23.6166666666667" style="1" customWidth="1"/>
    <col min="3" max="3" width="21.7083333333333" style="1" customWidth="1"/>
    <col min="4" max="4" width="21.275" style="1" customWidth="1"/>
    <col min="5" max="5" width="17.9083333333333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2"/>
      <c r="D1" s="2"/>
      <c r="E1" s="2"/>
      <c r="F1" s="2"/>
    </row>
    <row r="2" s="1" customFormat="1" ht="26.05" customHeight="1" spans="1:6">
      <c r="A2" s="3" t="s">
        <v>246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2"/>
      <c r="D3" s="2"/>
      <c r="E3" s="2" t="s">
        <v>37</v>
      </c>
      <c r="F3" s="2"/>
    </row>
    <row r="4" s="1" customFormat="1" ht="26.05" customHeight="1" spans="1:6">
      <c r="A4" s="12" t="s">
        <v>247</v>
      </c>
      <c r="B4" s="13" t="s">
        <v>40</v>
      </c>
      <c r="C4" s="13" t="s">
        <v>103</v>
      </c>
      <c r="D4" s="14" t="s">
        <v>100</v>
      </c>
      <c r="E4" s="5" t="s">
        <v>101</v>
      </c>
      <c r="F4" s="2"/>
    </row>
    <row r="5" s="11" customFormat="1" ht="22.75" customHeight="1" spans="1:10">
      <c r="A5" s="15">
        <v>1</v>
      </c>
      <c r="B5" s="16" t="s">
        <v>103</v>
      </c>
      <c r="C5" s="17">
        <f>SUM(C6:C22)</f>
        <v>107.5</v>
      </c>
      <c r="D5" s="17">
        <f>SUM(D6:D22)</f>
        <v>107.5</v>
      </c>
      <c r="E5" s="18"/>
      <c r="F5" s="19"/>
      <c r="G5" s="19"/>
      <c r="H5" s="19"/>
      <c r="I5" s="19"/>
      <c r="J5" s="19"/>
    </row>
    <row r="6" s="11" customFormat="1" ht="22.75" customHeight="1" spans="1:10">
      <c r="A6" s="15">
        <v>2</v>
      </c>
      <c r="B6" s="20" t="s">
        <v>194</v>
      </c>
      <c r="C6" s="21">
        <v>23</v>
      </c>
      <c r="D6" s="21">
        <v>23</v>
      </c>
      <c r="E6" s="22"/>
      <c r="F6" s="19"/>
      <c r="G6" s="19"/>
      <c r="H6" s="19"/>
      <c r="I6" s="19"/>
      <c r="J6" s="19"/>
    </row>
    <row r="7" s="11" customFormat="1" ht="22.75" customHeight="1" spans="1:10">
      <c r="A7" s="15">
        <v>3</v>
      </c>
      <c r="B7" s="20" t="s">
        <v>196</v>
      </c>
      <c r="C7" s="21">
        <v>15</v>
      </c>
      <c r="D7" s="21">
        <v>15</v>
      </c>
      <c r="E7" s="23"/>
      <c r="F7" s="19"/>
      <c r="G7" s="19"/>
      <c r="H7" s="19"/>
      <c r="I7" s="19"/>
      <c r="J7" s="19"/>
    </row>
    <row r="8" s="11" customFormat="1" ht="22.75" customHeight="1" spans="1:10">
      <c r="A8" s="15">
        <v>4</v>
      </c>
      <c r="B8" s="20" t="s">
        <v>198</v>
      </c>
      <c r="C8" s="21">
        <v>2</v>
      </c>
      <c r="D8" s="21">
        <v>2</v>
      </c>
      <c r="E8" s="23"/>
      <c r="F8" s="19"/>
      <c r="G8" s="19"/>
      <c r="H8" s="19"/>
      <c r="I8" s="19"/>
      <c r="J8" s="19"/>
    </row>
    <row r="9" s="11" customFormat="1" ht="22.75" customHeight="1" spans="1:10">
      <c r="A9" s="15">
        <v>5</v>
      </c>
      <c r="B9" s="20" t="s">
        <v>200</v>
      </c>
      <c r="C9" s="21">
        <v>8</v>
      </c>
      <c r="D9" s="21">
        <v>8</v>
      </c>
      <c r="E9" s="23"/>
      <c r="F9" s="19"/>
      <c r="G9" s="19"/>
      <c r="I9" s="19"/>
      <c r="J9" s="19"/>
    </row>
    <row r="10" s="11" customFormat="1" ht="22.75" customHeight="1" spans="1:10">
      <c r="A10" s="15">
        <v>6</v>
      </c>
      <c r="B10" s="20" t="s">
        <v>202</v>
      </c>
      <c r="C10" s="21">
        <v>3</v>
      </c>
      <c r="D10" s="21">
        <v>3</v>
      </c>
      <c r="E10" s="23"/>
      <c r="F10" s="19"/>
      <c r="G10" s="19"/>
      <c r="H10" s="19"/>
      <c r="I10" s="19"/>
      <c r="J10" s="19"/>
    </row>
    <row r="11" s="11" customFormat="1" ht="22.75" customHeight="1" spans="1:10">
      <c r="A11" s="15">
        <v>7</v>
      </c>
      <c r="B11" s="20" t="s">
        <v>204</v>
      </c>
      <c r="C11" s="21">
        <v>1</v>
      </c>
      <c r="D11" s="21">
        <v>1</v>
      </c>
      <c r="E11" s="23"/>
      <c r="F11" s="19"/>
      <c r="G11" s="19"/>
      <c r="H11" s="19"/>
      <c r="I11" s="19"/>
      <c r="J11" s="19"/>
    </row>
    <row r="12" s="11" customFormat="1" ht="22.75" customHeight="1" spans="1:10">
      <c r="A12" s="15">
        <v>8</v>
      </c>
      <c r="B12" s="20" t="s">
        <v>206</v>
      </c>
      <c r="C12" s="21">
        <v>2</v>
      </c>
      <c r="D12" s="21">
        <v>2</v>
      </c>
      <c r="E12" s="23"/>
      <c r="F12" s="19"/>
      <c r="G12" s="19"/>
      <c r="H12" s="19"/>
      <c r="I12" s="19"/>
      <c r="J12" s="19"/>
    </row>
    <row r="13" s="11" customFormat="1" ht="22.75" customHeight="1" spans="1:10">
      <c r="A13" s="15">
        <v>9</v>
      </c>
      <c r="B13" s="20" t="s">
        <v>208</v>
      </c>
      <c r="C13" s="21">
        <v>15</v>
      </c>
      <c r="D13" s="21">
        <v>15</v>
      </c>
      <c r="E13" s="23"/>
      <c r="F13" s="19"/>
      <c r="G13" s="19"/>
      <c r="H13" s="19"/>
      <c r="I13" s="19"/>
      <c r="J13" s="19"/>
    </row>
    <row r="14" s="11" customFormat="1" ht="22.75" customHeight="1" spans="1:10">
      <c r="A14" s="15">
        <v>10</v>
      </c>
      <c r="B14" s="20" t="s">
        <v>210</v>
      </c>
      <c r="C14" s="21">
        <v>1</v>
      </c>
      <c r="D14" s="21">
        <v>1</v>
      </c>
      <c r="E14" s="22"/>
      <c r="F14" s="19"/>
      <c r="G14" s="19"/>
      <c r="H14" s="19"/>
      <c r="I14" s="19"/>
      <c r="J14" s="19"/>
    </row>
    <row r="15" s="11" customFormat="1" ht="22.75" customHeight="1" spans="1:10">
      <c r="A15" s="15">
        <v>11</v>
      </c>
      <c r="B15" s="20" t="s">
        <v>212</v>
      </c>
      <c r="C15" s="21">
        <v>1</v>
      </c>
      <c r="D15" s="21">
        <v>1</v>
      </c>
      <c r="E15" s="23"/>
      <c r="F15" s="19"/>
      <c r="G15" s="19"/>
      <c r="H15" s="19"/>
      <c r="I15" s="19"/>
      <c r="J15" s="19"/>
    </row>
    <row r="16" s="11" customFormat="1" ht="22.75" customHeight="1" spans="1:10">
      <c r="A16" s="15">
        <v>12</v>
      </c>
      <c r="B16" s="20" t="s">
        <v>214</v>
      </c>
      <c r="C16" s="21">
        <v>10</v>
      </c>
      <c r="D16" s="21">
        <v>10</v>
      </c>
      <c r="E16" s="23"/>
      <c r="F16" s="19"/>
      <c r="G16" s="19"/>
      <c r="H16" s="19"/>
      <c r="I16" s="19"/>
      <c r="J16" s="19"/>
    </row>
    <row r="17" s="11" customFormat="1" ht="22.75" customHeight="1" spans="1:10">
      <c r="A17" s="15">
        <v>13</v>
      </c>
      <c r="B17" s="20" t="s">
        <v>216</v>
      </c>
      <c r="C17" s="21">
        <v>3</v>
      </c>
      <c r="D17" s="21">
        <v>3</v>
      </c>
      <c r="E17" s="23"/>
      <c r="F17" s="19"/>
      <c r="G17" s="19"/>
      <c r="H17" s="19"/>
      <c r="I17" s="19"/>
      <c r="J17" s="19"/>
    </row>
    <row r="18" s="11" customFormat="1" ht="22.75" customHeight="1" spans="1:10">
      <c r="A18" s="15">
        <v>14</v>
      </c>
      <c r="B18" s="20" t="s">
        <v>218</v>
      </c>
      <c r="C18" s="21">
        <v>1</v>
      </c>
      <c r="D18" s="21">
        <v>1</v>
      </c>
      <c r="E18" s="23"/>
      <c r="F18" s="19"/>
      <c r="G18" s="19"/>
      <c r="H18" s="19"/>
      <c r="I18" s="19"/>
      <c r="J18" s="19"/>
    </row>
    <row r="19" s="11" customFormat="1" ht="22.75" customHeight="1" spans="1:10">
      <c r="A19" s="15">
        <v>15</v>
      </c>
      <c r="B19" s="20" t="s">
        <v>220</v>
      </c>
      <c r="C19" s="21">
        <v>1</v>
      </c>
      <c r="D19" s="21">
        <v>1</v>
      </c>
      <c r="E19" s="23"/>
      <c r="F19" s="19"/>
      <c r="G19" s="19"/>
      <c r="H19" s="19"/>
      <c r="I19" s="19"/>
      <c r="J19" s="19"/>
    </row>
    <row r="20" s="11" customFormat="1" ht="22.75" customHeight="1" spans="1:10">
      <c r="A20" s="15">
        <v>16</v>
      </c>
      <c r="B20" s="20" t="s">
        <v>222</v>
      </c>
      <c r="C20" s="21">
        <v>2</v>
      </c>
      <c r="D20" s="21">
        <v>2</v>
      </c>
      <c r="E20" s="23"/>
      <c r="F20" s="19"/>
      <c r="G20" s="19"/>
      <c r="H20" s="19"/>
      <c r="I20" s="19"/>
      <c r="J20" s="19"/>
    </row>
    <row r="21" s="11" customFormat="1" ht="22.75" customHeight="1" spans="1:10">
      <c r="A21" s="24">
        <v>17</v>
      </c>
      <c r="B21" s="20" t="s">
        <v>224</v>
      </c>
      <c r="C21" s="21">
        <v>3</v>
      </c>
      <c r="D21" s="21">
        <v>3</v>
      </c>
      <c r="E21" s="25"/>
      <c r="F21" s="19"/>
      <c r="G21" s="19"/>
      <c r="H21" s="19"/>
      <c r="I21" s="19"/>
      <c r="J21" s="19"/>
    </row>
    <row r="22" ht="22.75" customHeight="1" spans="1:5">
      <c r="A22" s="23">
        <v>18</v>
      </c>
      <c r="B22" s="20" t="s">
        <v>226</v>
      </c>
      <c r="C22" s="21">
        <v>16.5</v>
      </c>
      <c r="D22" s="21">
        <v>16.5</v>
      </c>
      <c r="E22" s="23"/>
    </row>
    <row r="23" spans="1:5">
      <c r="A23" s="2" t="s">
        <v>87</v>
      </c>
      <c r="B23" s="2"/>
      <c r="C23" s="2"/>
      <c r="D23" s="2"/>
      <c r="E23" s="2"/>
    </row>
  </sheetData>
  <mergeCells count="2">
    <mergeCell ref="A2:E2"/>
    <mergeCell ref="A23:E23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23" sqref="A23"/>
    </sheetView>
  </sheetViews>
  <sheetFormatPr defaultColWidth="10" defaultRowHeight="13.5" outlineLevelRow="6" outlineLevelCol="1"/>
  <cols>
    <col min="1" max="1" width="72.2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248</v>
      </c>
      <c r="B2" s="3"/>
    </row>
    <row r="3" s="1" customFormat="1" ht="26.1" customHeight="1" spans="1:2">
      <c r="A3" s="2"/>
      <c r="B3" s="4" t="s">
        <v>37</v>
      </c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8"/>
      <c r="B5" s="10"/>
    </row>
    <row r="6" s="1" customFormat="1" ht="16.35" customHeight="1"/>
    <row r="7" s="1" customFormat="1" ht="16.35" customHeight="1" spans="1:2">
      <c r="A7" s="2" t="s">
        <v>87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19" sqref="D19"/>
    </sheetView>
  </sheetViews>
  <sheetFormatPr defaultColWidth="10" defaultRowHeight="13.5" outlineLevelRow="7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249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37</v>
      </c>
    </row>
    <row r="4" s="1" customFormat="1" ht="26.1" customHeight="1" spans="1:5">
      <c r="A4" s="5" t="s">
        <v>164</v>
      </c>
      <c r="B4" s="5" t="s">
        <v>103</v>
      </c>
      <c r="C4" s="5" t="s">
        <v>250</v>
      </c>
      <c r="D4" s="5" t="s">
        <v>251</v>
      </c>
      <c r="E4" s="5" t="s">
        <v>252</v>
      </c>
    </row>
    <row r="5" s="1" customFormat="1" ht="26.1" customHeight="1" spans="1:5">
      <c r="A5" s="5" t="s">
        <v>253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/>
      <c r="C6" s="10"/>
      <c r="D6" s="10"/>
      <c r="E6" s="10"/>
    </row>
    <row r="7" s="1" customFormat="1" ht="16.35" customHeight="1"/>
    <row r="8" s="1" customFormat="1" ht="16.35" customHeight="1" spans="1:4">
      <c r="A8" s="2" t="s">
        <v>87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tabSelected="1" workbookViewId="0">
      <selection activeCell="C21" sqref="C21"/>
    </sheetView>
  </sheetViews>
  <sheetFormatPr defaultColWidth="10" defaultRowHeight="13.5" outlineLevelCol="1"/>
  <cols>
    <col min="1" max="1" width="63.8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254</v>
      </c>
      <c r="B2" s="3"/>
    </row>
    <row r="3" s="1" customFormat="1" ht="26.1" customHeight="1" spans="1:2">
      <c r="A3" s="4" t="s">
        <v>255</v>
      </c>
      <c r="B3" s="4"/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5" t="s">
        <v>253</v>
      </c>
      <c r="B5" s="5">
        <v>1</v>
      </c>
    </row>
    <row r="6" s="1" customFormat="1" ht="26.1" customHeight="1" spans="1:2">
      <c r="A6" s="6" t="s">
        <v>256</v>
      </c>
      <c r="B6" s="7">
        <v>0</v>
      </c>
    </row>
    <row r="7" s="1" customFormat="1" ht="26.1" customHeight="1" spans="1:2">
      <c r="A7" s="6"/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87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黑白</cp:lastModifiedBy>
  <dcterms:created xsi:type="dcterms:W3CDTF">2024-01-16T21:48:00Z</dcterms:created>
  <dcterms:modified xsi:type="dcterms:W3CDTF">2025-03-28T03:19:57Z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2D807E70FFC44A04B434278C4D7366B3_13</vt:lpwstr>
  </property>
  <property fmtid="{D5CDD505-2E9C-101B-9397-08002B2CF9AE}" pid="6" name="KSOProductBuildVer">
    <vt:lpwstr>2052-12.1.0.20305</vt:lpwstr>
  </property>
</Properties>
</file>