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1600" windowHeight="9840" tabRatio="989" activeTab="2"/>
  </bookViews>
  <sheets>
    <sheet name="封面" sheetId="1" r:id="rId1"/>
    <sheet name="2022年水务局部门（单位）整体支出绩效自评表" sheetId="6" r:id="rId2"/>
    <sheet name="2022年度县级部门预算支出项目绩效自评结果汇总表" sheetId="3" r:id="rId3"/>
    <sheet name="2022年度中央省市对县转移支付绩效自评结果汇总表" sheetId="5" r:id="rId4"/>
  </sheets>
  <definedNames>
    <definedName name="_xlnm.Print_Titles" localSheetId="3">'2022年度中央省市对县转移支付绩效自评结果汇总表'!$1:$4</definedName>
  </definedNames>
  <calcPr calcId="144525"/>
</workbook>
</file>

<file path=xl/sharedStrings.xml><?xml version="1.0" encoding="utf-8"?>
<sst xmlns="http://schemas.openxmlformats.org/spreadsheetml/2006/main" count="272" uniqueCount="190">
  <si>
    <r>
      <rPr>
        <sz val="36"/>
        <color rgb="FF000000"/>
        <rFont val="宋体"/>
        <charset val="134"/>
      </rPr>
      <t>2022年度</t>
    </r>
    <r>
      <rPr>
        <u/>
        <sz val="36"/>
        <color rgb="FF000000"/>
        <rFont val="宋体"/>
        <charset val="134"/>
      </rPr>
      <t>水务局</t>
    </r>
    <r>
      <rPr>
        <sz val="36"/>
        <color rgb="FF000000"/>
        <rFont val="宋体"/>
        <charset val="134"/>
      </rPr>
      <t>部门整体支出绩效自评汇总表</t>
    </r>
    <r>
      <rPr>
        <sz val="28"/>
        <color rgb="FF000000"/>
        <rFont val="宋体"/>
        <charset val="134"/>
      </rPr>
      <t xml:space="preserve">
</t>
    </r>
  </si>
  <si>
    <t xml:space="preserve">      编报部门（单位公章）：民乐县水务局</t>
  </si>
  <si>
    <t xml:space="preserve">                                         编报日期：2022年12月31日</t>
  </si>
  <si>
    <t xml:space="preserve">                                         联系人及电话：刘玟纤 0936-4413021   </t>
  </si>
  <si>
    <r>
      <rPr>
        <b/>
        <sz val="20"/>
        <color rgb="FF000000"/>
        <rFont val="宋体"/>
        <charset val="134"/>
      </rPr>
      <t>2022年</t>
    </r>
    <r>
      <rPr>
        <b/>
        <u/>
        <sz val="20"/>
        <color rgb="FF000000"/>
        <rFont val="宋体"/>
        <charset val="134"/>
      </rPr>
      <t>水务局</t>
    </r>
    <r>
      <rPr>
        <b/>
        <sz val="20"/>
        <color rgb="FF000000"/>
        <rFont val="宋体"/>
        <charset val="134"/>
      </rPr>
      <t>部门（单位）整体支出绩效自评表</t>
    </r>
  </si>
  <si>
    <t>部门（单位）名称</t>
  </si>
  <si>
    <t>民乐县水务局</t>
  </si>
  <si>
    <t>部门（单位）整体支出
（万元）</t>
  </si>
  <si>
    <t>年初预算数</t>
  </si>
  <si>
    <t>全年预算数（A）</t>
  </si>
  <si>
    <t>实际支出数（B）</t>
  </si>
  <si>
    <t>执行率（B/A）</t>
  </si>
  <si>
    <t>分值</t>
  </si>
  <si>
    <t>得分</t>
  </si>
  <si>
    <t xml:space="preserve">  全年支出</t>
  </si>
  <si>
    <t xml:space="preserve">    其中：基本支出</t>
  </si>
  <si>
    <t xml:space="preserve">          项目支出</t>
  </si>
  <si>
    <t>年度总体绩效目标完成情况</t>
  </si>
  <si>
    <t>预期目标</t>
  </si>
  <si>
    <t>目标实际完成情况</t>
  </si>
  <si>
    <t xml:space="preserve">目标1：完成15眼生活用水机井架设计量设施和安装远程传输设备及海潮坝和大堵麻供水管理站引水管道架设2套管段式超声波流量计和安装远程传输设备。   </t>
  </si>
  <si>
    <t xml:space="preserve">目标1完成情况：完成15眼生活用水机井架设计量设施和安装远程传输设备及海潮坝和大堵麻供水管理站引水管道架设2套管段式超声波流量计和安装远程传输设备。  </t>
  </si>
  <si>
    <t>目标2：完成维修双树寺水库输水洞出口段护坦910m²；泄洪冲砂闸护坦480m²；拆除新建溢洪道进口段左岸护坡27m³；溢洪道出口段右岸排水沟60m；双树寺水库大坝线路6500m。</t>
  </si>
  <si>
    <t>目标2完成情况：完成维修双树寺水库输水洞出口段护坦910m²；泄洪冲砂闸护坦480m²；拆除新建溢洪道进口段左岸护坡27m³；溢洪道出口段右岸排水沟60m；双树寺水库大坝线路6500m。</t>
  </si>
  <si>
    <t>目标3：完成民乐县山洪灾害补充调查评价；预警能力巩固提升（维修养护）。</t>
  </si>
  <si>
    <t>目标3完成情况：完成民乐县山洪灾害补充调查评价；预警能力巩固提升（维修养护）。</t>
  </si>
  <si>
    <t>目标4：完成新建调蓄水池2座，总库容16.6万立方米。</t>
  </si>
  <si>
    <t>目标4完成情况：完成新建调蓄水池2座，总库容16.6万立方米。</t>
  </si>
  <si>
    <t>目标5：完成维修防汛道路2公里；大坝管理房3间63.15平方米；改建输水洞口引水分洪闸1座；坝顶砾石铺筑；溢洪道引水段入口处淤积清理；库区围栏架设860米。</t>
  </si>
  <si>
    <t>目标5完成情况：完成维修防汛道路2公里；大坝管理房3间63.15平方米；改建输水洞口引水分洪闸1座；坝顶砾石铺筑；溢洪道引水段入口处淤积清理；库区围栏架设860米。</t>
  </si>
  <si>
    <t>目标6：完成维修养护水库6座。</t>
  </si>
  <si>
    <t>目标6完成情况：完成维修养护水库6座。</t>
  </si>
  <si>
    <t>目标7：完成干渠维修护底4.9公里。</t>
  </si>
  <si>
    <t>目标7完成情况：完成干渠维修护底4.9公里。</t>
  </si>
  <si>
    <t>目标8：完成水库砂嘴口水库、河牛口水库、刘家坝水库进行安全监测，泉沟坝水库雨水情及安全监测。</t>
  </si>
  <si>
    <t>目标8完成情况：完成水库砂嘴口水库、河牛口水库、刘家坝水库进行安全监测，泉沟坝水库雨水情及安全监测。</t>
  </si>
  <si>
    <t>目标9：完成综合治理河长59.5 Km。</t>
  </si>
  <si>
    <t>目标9完成情况：完成综合治理河长59.5 Km。</t>
  </si>
  <si>
    <t>目标10：完成2#蓄水池、3#蓄水池填筑，完成2#蓄水池、3#蓄水池砂砾石开挖113万立方米；埋设出水管1930米；河道防护砂砾石开挖66万立方米，砂砾石填筑1.02万立方米。</t>
  </si>
  <si>
    <t>目标10完成情况：完成2#蓄水池、3#蓄水池填筑，完成2#蓄水池、3#蓄水池砂砾石开挖113万立方米；埋设出水管1930米；河道防护砂砾石开挖66万立方米，砂砾石填筑1.02万立方米。</t>
  </si>
  <si>
    <t>目标11：完成干渠维修护底6.12公里。</t>
  </si>
  <si>
    <t>目标11完成情况：完成干渠维修护底6.12公里。</t>
  </si>
  <si>
    <t>目标12：完成改建渠道9.94公里。</t>
  </si>
  <si>
    <t>目标12完成情况：完成改建渠道9.94公里。</t>
  </si>
  <si>
    <t>目标13：完成对玉带河、海潮坝、小堵麻 大堵麻河 童子坝河流域山水林田湖项目区管护面积1345.24hm2 进行灌水，补植补栽等管护措施。</t>
  </si>
  <si>
    <t>目标13完成情况：完成对玉带河、海潮坝、小堵麻 大堵麻河 童子坝河流域山水林田湖项目区管护面积1345.24hm2 进行灌水，补植补栽等管护措施。</t>
  </si>
  <si>
    <t>目标14：完成治理河长13.2公里。</t>
  </si>
  <si>
    <t>目标14完成情况：完成治理河长13.2公里。</t>
  </si>
  <si>
    <t>目标15：完成改建支渠10条10.40公里，建筑152座;安装渠道两侧安全防护网6公里,新建管理房3幢。</t>
  </si>
  <si>
    <t>目标15完成情况：完成改建支渠10条10.40公里，建筑152座;安装渠道两侧安全防护网6公里,新建管理房3幢。</t>
  </si>
  <si>
    <t>目标16：完成新建引水渠道4897m,加高渠道 1769m，渠系建筑物铺设引水系统管道 3040m，修建进水池一座，闸阀井 1 座，排泥阀井 5 座，排气井 2 座。</t>
  </si>
  <si>
    <t>目标16完成情况：完成新建引水渠道4897m,加高渠道 1769m，渠系建筑物铺设引水系统管道 3040m，修建进水池一座，闸阀井 1 座，排泥阀井 5 座，排气井 2 座。</t>
  </si>
  <si>
    <t>目标17：完成绿化灌溉用水总管铺设管网为160km。</t>
  </si>
  <si>
    <t>目标17完成情况：完成绿化灌溉用水总管铺设管网为160km。</t>
  </si>
  <si>
    <t>目标18：完成新建配水管网78km，安装各类蝶阀500台。</t>
  </si>
  <si>
    <t>目标18完成情况：完成新建配水管网78km，安装各类蝶阀500台。</t>
  </si>
  <si>
    <t>目标19：完成修建调蓄池一座340万m³。</t>
  </si>
  <si>
    <t>目标19完成情况：完成修建调蓄池一座340万m³。</t>
  </si>
  <si>
    <t>目标20：完成民联镇上翟寨、联合村土地平整942亩及配套设施建设。</t>
  </si>
  <si>
    <t>目标20完成情况：完成民联镇上翟寨、联合村土地平整942亩及配套设施建设。</t>
  </si>
  <si>
    <t>目标21：完成综合治理河长17.72Km。</t>
  </si>
  <si>
    <t>目标21完成情况：完成综合治理河长17.72Km。</t>
  </si>
  <si>
    <t>目标22：完成维修水厂2处、净水设施设备2套，改建进水、溢水管352m，架设水库绕坝顶提水设备1套，架设钢制防护围栏120m，维修钢制防护围栏251m，改造自控设施2套，安装减压设施5台、计量设施11套。</t>
  </si>
  <si>
    <t>目标22完成情况：完成维修水厂2处、净水设施设备2套，改建进水、溢水管352m，架设水库绕坝顶提水设备1套，架设钢制防护围栏120m，维修钢制防护围栏251m，改造自控设施2套，安装减压设施5台、计量设施11套。</t>
  </si>
  <si>
    <t>目标23：完成新建蓄水池27座。</t>
  </si>
  <si>
    <t>目标23完成情况：完成新建蓄水池27座。</t>
  </si>
  <si>
    <t>目标24：完成对县域内169处农村饮水隐患工程进行维修养护；落实水质检测中心运行经费，推动水质检测工作发展，保障水质检测中心各项工作正常运转。</t>
  </si>
  <si>
    <t>目标24完成情况：完成对县域内169处农村饮水隐患工程进行维修养护；落实水质检测中心运行经费，推动水质检测工作发展，保障水质检测中心各项工作正常运转。</t>
  </si>
  <si>
    <t>年度绩效指标完成情况</t>
  </si>
  <si>
    <t>一级指标</t>
  </si>
  <si>
    <t>二级指标</t>
  </si>
  <si>
    <t>三级指标</t>
  </si>
  <si>
    <t>年度指标值</t>
  </si>
  <si>
    <t>实际完成值</t>
  </si>
  <si>
    <t>偏差原因分析及改进措施</t>
  </si>
  <si>
    <t>部门管理</t>
  </si>
  <si>
    <t>资金投入</t>
  </si>
  <si>
    <t>基本支出预算执行率</t>
  </si>
  <si>
    <t>无</t>
  </si>
  <si>
    <t>项目支出预算执行率</t>
  </si>
  <si>
    <t>“三公经费”控制率</t>
  </si>
  <si>
    <t>结转结余变动率</t>
  </si>
  <si>
    <r>
      <rPr>
        <sz val="10.5"/>
        <color rgb="FF000000"/>
        <rFont val="Arial"/>
        <charset val="134"/>
      </rPr>
      <t>≥</t>
    </r>
    <r>
      <rPr>
        <sz val="10.5"/>
        <color rgb="FF000000"/>
        <rFont val="宋体"/>
        <charset val="134"/>
      </rPr>
      <t>80%</t>
    </r>
  </si>
  <si>
    <t>财务管理</t>
  </si>
  <si>
    <t>财务管理制度健全性</t>
  </si>
  <si>
    <t>健全</t>
  </si>
  <si>
    <t>资金使用规范性</t>
  </si>
  <si>
    <t>规范</t>
  </si>
  <si>
    <t>采购管理</t>
  </si>
  <si>
    <t>政府采购规范性</t>
  </si>
  <si>
    <t>资产管理</t>
  </si>
  <si>
    <t>资产管理规范性</t>
  </si>
  <si>
    <t>人员管理</t>
  </si>
  <si>
    <t>在职人员控制率</t>
  </si>
  <si>
    <t>重点工作管理</t>
  </si>
  <si>
    <t>重点工作管理制度健全性</t>
  </si>
  <si>
    <t>履职效果</t>
  </si>
  <si>
    <t>部门履职目标</t>
  </si>
  <si>
    <t>数量指标完成率</t>
  </si>
  <si>
    <t>产出质量指标</t>
  </si>
  <si>
    <t>合格</t>
  </si>
  <si>
    <t>产出时效指标</t>
  </si>
  <si>
    <t>及时</t>
  </si>
  <si>
    <t>产出成本指标</t>
  </si>
  <si>
    <t>控制在全年预算范围内</t>
  </si>
  <si>
    <t>部门效果目标</t>
  </si>
  <si>
    <t>经济效益指标</t>
  </si>
  <si>
    <t>显著提高</t>
  </si>
  <si>
    <t>社会效益指标</t>
  </si>
  <si>
    <t>生态效益指标</t>
  </si>
  <si>
    <t>社会影响</t>
  </si>
  <si>
    <t>单位获奖情况</t>
  </si>
  <si>
    <t>有</t>
  </si>
  <si>
    <t>违法违纪情况</t>
  </si>
  <si>
    <t>能力建设</t>
  </si>
  <si>
    <t>长效管理</t>
  </si>
  <si>
    <t>中期规划建设完备程度</t>
  </si>
  <si>
    <t>完备</t>
  </si>
  <si>
    <t>组织建设</t>
  </si>
  <si>
    <t>党建工作开展规律性</t>
  </si>
  <si>
    <t>规律</t>
  </si>
  <si>
    <t>信息化建设情况</t>
  </si>
  <si>
    <t>信息化管理覆盖率</t>
  </si>
  <si>
    <t>人力资源建设</t>
  </si>
  <si>
    <t>人员培训机制完备性</t>
  </si>
  <si>
    <t>档案管理</t>
  </si>
  <si>
    <t>档案管理完备性</t>
  </si>
  <si>
    <t>备性</t>
  </si>
  <si>
    <t>服务对象满意度</t>
  </si>
  <si>
    <t>服务对象1的满意度</t>
  </si>
  <si>
    <t>≥95%</t>
  </si>
  <si>
    <t>服务对象2的满意度</t>
  </si>
  <si>
    <t>合    计</t>
  </si>
  <si>
    <t>其他需要说明的问题：无</t>
  </si>
  <si>
    <t>注：1.部门（单位）整体支出绩效自评采取打分评价形式，满分为100分，各部门可根据指标的重要程度自主确定各项二、三级指标的权重分值，各项指标得分加总得出该项目绩效言评的总分（中央和省委巡视、各级审计和财政监督中发现问题的酌情扣分），各项指标得分最高不能超过该指标分值上限，原则上一级指标分值统一设置为：预算执行率10分，部门管理指标20分、履职效果指标50分、能力建设指标10分。服务对象满意度指标10分，二、三级指标权重分值由各部门根据指标重委程度、项目实施阶段等因素综合确定。                                                                                                                         2.部门整体支出绩效自评结果，应根据部门本级和所属单位整体支出自评情况分析汇总形成，对于定量指标，绝对值直接累加计算，相对值按照资金额度加权平均计算；定性指标根据指标完成情况分为：全部或基本达成预期指标、部分达成预期指标并具有一定效果、未达成预期指标且效果较差三档，分别按照100%-80%(含），80%-60%(含）、60%-0%合理填写完成比例，汇总时以资金额度为权重，对分值加权平均计算。</t>
  </si>
  <si>
    <t>2022年度县级部门预算支出项目绩效自评结果汇总表</t>
  </si>
  <si>
    <t>序号</t>
  </si>
  <si>
    <t>项目名称</t>
  </si>
  <si>
    <t>主管部门</t>
  </si>
  <si>
    <t>项目资金（万元）</t>
  </si>
  <si>
    <t>自评得分</t>
  </si>
  <si>
    <t>备注</t>
  </si>
  <si>
    <t>全年执行数（B）</t>
  </si>
  <si>
    <t>小计</t>
  </si>
  <si>
    <t>当年财政拨款</t>
  </si>
  <si>
    <t>上年结转资金</t>
  </si>
  <si>
    <t xml:space="preserve">  其他资金</t>
  </si>
  <si>
    <t>定额补助</t>
  </si>
  <si>
    <t>工业园区生态用水水费</t>
  </si>
  <si>
    <t>山水林田湖项目建后管护费</t>
  </si>
  <si>
    <t>合计</t>
  </si>
  <si>
    <t>2022年度中央省市对县转移支付绩效自评结果汇总表</t>
  </si>
  <si>
    <t>转移支付名称</t>
  </si>
  <si>
    <t>转移支付预算执行情况（万元）</t>
  </si>
  <si>
    <t>中央补助</t>
  </si>
  <si>
    <t>省级安排</t>
  </si>
  <si>
    <t>市县安排</t>
  </si>
  <si>
    <t>县级安排</t>
  </si>
  <si>
    <t>其他资金</t>
  </si>
  <si>
    <t>2022年中央财政水利发展资金</t>
  </si>
  <si>
    <t>省财政厅</t>
  </si>
  <si>
    <t xml:space="preserve">1、祁连山浅山区水源涵养林保护民乐生态工业园区供水项目（金山二号水库） 1800万                                        2、苏油口中型灌区续建配套与节水改造项目 813万                3、苏油口河马蹄段河道治理工程 1410万                              4、小型水库维修养护项目 245万                            5、民乐县山洪灾害防治项目 52万                              6、2022年农村饮水工程维修改造项目 145万                        7、民乐县水资源调配渠道工程 20万         </t>
  </si>
  <si>
    <t>2022年中央和省级水利发展资金</t>
  </si>
  <si>
    <t>1、苏油口中型灌区续建配套与节水改造项目 59万
2、小型水库维修项目（砂嘴口水库）30万</t>
  </si>
  <si>
    <t>民乐县苏油口中型灌区续建配套与节水改造项目及马蹄段河道治理工程地方配套资金</t>
  </si>
  <si>
    <t>县财政局</t>
  </si>
  <si>
    <t>1、民乐县苏油口马蹄段河道治理工程 155万                     2、民乐县苏油口中型灌区续建配套与节水改造项目 104.27万元</t>
  </si>
  <si>
    <t>省级财政水利发展资金</t>
  </si>
  <si>
    <t>1、民乐县童子坝河河道治理项目 422万                          2、民乐县洪水河小堵麻段河道治理工程 183万</t>
  </si>
  <si>
    <t>2022年省级财政水土保持补偿费及水利工程运行与维护项目资金</t>
  </si>
  <si>
    <t>1、民乐县童子坝总干渠维修工程 80万</t>
  </si>
  <si>
    <t>2022年中央水库移民扶持基金</t>
  </si>
  <si>
    <t>1、大中型水库移民补助 225.3                                      2、大中型水库移民基础设施建设和经济发展 83万</t>
  </si>
  <si>
    <t>2022年省级财政水资源费及水利建设基金</t>
  </si>
  <si>
    <t>1、祁连山浅山区水源涵养林保护民乐生态工业园区供水项目（金山二号水库） 350万                                          2、民乐生态工业园区化工产业园中水及绿化给水管网工程 100万                                                                   3、民乐生态工业园区化工产业园人饮供水工程 100万</t>
  </si>
  <si>
    <t>2022年以工代赈示范工程[第一批]  中央基建投资</t>
  </si>
  <si>
    <t>张掖市民乐县六坝镇2022年以工代赈示范试点工程 844万</t>
  </si>
  <si>
    <t>2022年中央农业生产和水利救灾资金</t>
  </si>
  <si>
    <t>双树寺水库维修 50万</t>
  </si>
  <si>
    <t>省级财政水利建设基金</t>
  </si>
  <si>
    <t>民乐县小堵麻水库项目（三期） 600万</t>
  </si>
  <si>
    <t>中央农业生产和水利救灾资金</t>
  </si>
  <si>
    <t>童子坝总干渠维修 100万</t>
  </si>
  <si>
    <t>债券资金</t>
  </si>
  <si>
    <t>1、民乐县小堵麻水库项目 3000万                                      2、民乐县苏油口灌区水资源优化配置工程项目(一期) 1000万                                                                                 3、民乐县水资源优化配置骨干灌溉水网项目 800万                                    4、祁连山浅山区水源涵养林保护民乐生态工业园区供水项目（金山二号水库） 6000万                                               5、小型水库安全运行 105万</t>
  </si>
  <si>
    <t>关于解决2022年农村饮水安全工程维修养护基金和水质监测中心运行费用</t>
  </si>
  <si>
    <t>农村饮水安全工程维修养护基金和水质监测中心运行费用 145万</t>
  </si>
  <si>
    <t>县级资金</t>
  </si>
  <si>
    <t>1、小堵麻水库项目 100万                                 2、祁连山生态修复项目供水工程 309万</t>
  </si>
  <si>
    <t>合 计</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</si>
</sst>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39">
    <font>
      <sz val="11"/>
      <color indexed="8"/>
      <name val="宋体"/>
      <charset val="134"/>
    </font>
    <font>
      <sz val="11"/>
      <color indexed="8"/>
      <name val="黑体"/>
      <charset val="134"/>
    </font>
    <font>
      <b/>
      <sz val="20"/>
      <color indexed="8"/>
      <name val="宋体"/>
      <charset val="134"/>
    </font>
    <font>
      <sz val="11"/>
      <color indexed="8"/>
      <name val="宋体"/>
      <charset val="134"/>
      <scheme val="major"/>
    </font>
    <font>
      <b/>
      <sz val="11"/>
      <color indexed="8"/>
      <name val="宋体"/>
      <charset val="134"/>
    </font>
    <font>
      <sz val="10"/>
      <color indexed="8"/>
      <name val="宋体"/>
      <charset val="134"/>
    </font>
    <font>
      <sz val="12"/>
      <name val="宋体"/>
      <charset val="134"/>
    </font>
    <font>
      <b/>
      <sz val="20"/>
      <color rgb="FF000000"/>
      <name val="宋体"/>
      <charset val="134"/>
    </font>
    <font>
      <b/>
      <sz val="10.5"/>
      <color indexed="8"/>
      <name val="宋体"/>
      <charset val="134"/>
    </font>
    <font>
      <sz val="10.5"/>
      <color indexed="8"/>
      <name val="宋体"/>
      <charset val="134"/>
    </font>
    <font>
      <sz val="10.5"/>
      <color rgb="FF000000"/>
      <name val="宋体"/>
      <charset val="134"/>
    </font>
    <font>
      <sz val="10.5"/>
      <color rgb="FF000000"/>
      <name val="Arial"/>
      <charset val="134"/>
    </font>
    <font>
      <sz val="10.5"/>
      <name val="宋体"/>
      <charset val="134"/>
    </font>
    <font>
      <sz val="12"/>
      <color indexed="8"/>
      <name val="宋体"/>
      <charset val="134"/>
    </font>
    <font>
      <sz val="36"/>
      <color rgb="FF000000"/>
      <name val="宋体"/>
      <charset val="134"/>
    </font>
    <font>
      <sz val="28"/>
      <color indexed="8"/>
      <name val="宋体"/>
      <charset val="134"/>
    </font>
    <font>
      <sz val="18"/>
      <color indexed="8"/>
      <name val="宋体"/>
      <charset val="134"/>
    </font>
    <font>
      <sz val="11"/>
      <color indexed="8"/>
      <name val="宋体"/>
      <charset val="0"/>
    </font>
    <font>
      <sz val="11"/>
      <color indexed="62"/>
      <name val="宋体"/>
      <charset val="0"/>
    </font>
    <font>
      <sz val="11"/>
      <color indexed="60"/>
      <name val="宋体"/>
      <charset val="0"/>
    </font>
    <font>
      <sz val="11"/>
      <color indexed="9"/>
      <name val="宋体"/>
      <charset val="0"/>
    </font>
    <font>
      <u/>
      <sz val="11"/>
      <color indexed="12"/>
      <name val="宋体"/>
      <charset val="0"/>
    </font>
    <font>
      <u/>
      <sz val="11"/>
      <color indexed="20"/>
      <name val="宋体"/>
      <charset val="0"/>
    </font>
    <font>
      <b/>
      <sz val="11"/>
      <color indexed="62"/>
      <name val="宋体"/>
      <charset val="134"/>
    </font>
    <font>
      <sz val="11"/>
      <color indexed="10"/>
      <name val="宋体"/>
      <charset val="0"/>
    </font>
    <font>
      <b/>
      <sz val="18"/>
      <color indexed="62"/>
      <name val="宋体"/>
      <charset val="134"/>
    </font>
    <font>
      <i/>
      <sz val="11"/>
      <color indexed="23"/>
      <name val="宋体"/>
      <charset val="0"/>
    </font>
    <font>
      <b/>
      <sz val="15"/>
      <color indexed="62"/>
      <name val="宋体"/>
      <charset val="134"/>
    </font>
    <font>
      <b/>
      <sz val="13"/>
      <color indexed="62"/>
      <name val="宋体"/>
      <charset val="134"/>
    </font>
    <font>
      <b/>
      <sz val="11"/>
      <color indexed="63"/>
      <name val="宋体"/>
      <charset val="0"/>
    </font>
    <font>
      <b/>
      <sz val="11"/>
      <color indexed="52"/>
      <name val="宋体"/>
      <charset val="0"/>
    </font>
    <font>
      <b/>
      <sz val="11"/>
      <color indexed="9"/>
      <name val="宋体"/>
      <charset val="0"/>
    </font>
    <font>
      <sz val="11"/>
      <color indexed="52"/>
      <name val="宋体"/>
      <charset val="0"/>
    </font>
    <font>
      <b/>
      <sz val="11"/>
      <color indexed="8"/>
      <name val="宋体"/>
      <charset val="0"/>
    </font>
    <font>
      <sz val="11"/>
      <color indexed="17"/>
      <name val="宋体"/>
      <charset val="0"/>
    </font>
    <font>
      <sz val="10"/>
      <name val="Arial"/>
      <charset val="134"/>
    </font>
    <font>
      <b/>
      <u/>
      <sz val="20"/>
      <color rgb="FF000000"/>
      <name val="宋体"/>
      <charset val="134"/>
    </font>
    <font>
      <u/>
      <sz val="36"/>
      <color rgb="FF000000"/>
      <name val="宋体"/>
      <charset val="134"/>
    </font>
    <font>
      <sz val="28"/>
      <color rgb="FF000000"/>
      <name val="宋体"/>
      <charset val="134"/>
    </font>
  </fonts>
  <fills count="17">
    <fill>
      <patternFill patternType="none"/>
    </fill>
    <fill>
      <patternFill patternType="gray125"/>
    </fill>
    <fill>
      <patternFill patternType="solid">
        <fgColor indexed="9"/>
        <bgColor indexed="64"/>
      </patternFill>
    </fill>
    <fill>
      <patternFill patternType="solid">
        <fgColor indexed="47"/>
        <bgColor indexed="64"/>
      </patternFill>
    </fill>
    <fill>
      <patternFill patternType="solid">
        <fgColor indexed="22"/>
        <bgColor indexed="64"/>
      </patternFill>
    </fill>
    <fill>
      <patternFill patternType="solid">
        <fgColor indexed="29"/>
        <bgColor indexed="64"/>
      </patternFill>
    </fill>
    <fill>
      <patternFill patternType="solid">
        <fgColor indexed="26"/>
        <bgColor indexed="64"/>
      </patternFill>
    </fill>
    <fill>
      <patternFill patternType="solid">
        <fgColor indexed="44"/>
        <bgColor indexed="64"/>
      </patternFill>
    </fill>
    <fill>
      <patternFill patternType="solid">
        <fgColor indexed="55"/>
        <bgColor indexed="64"/>
      </patternFill>
    </fill>
    <fill>
      <patternFill patternType="solid">
        <fgColor indexed="42"/>
        <bgColor indexed="64"/>
      </patternFill>
    </fill>
    <fill>
      <patternFill patternType="solid">
        <fgColor indexed="53"/>
        <bgColor indexed="64"/>
      </patternFill>
    </fill>
    <fill>
      <patternFill patternType="solid">
        <fgColor indexed="43"/>
        <bgColor indexed="64"/>
      </patternFill>
    </fill>
    <fill>
      <patternFill patternType="solid">
        <fgColor indexed="31"/>
        <bgColor indexed="64"/>
      </patternFill>
    </fill>
    <fill>
      <patternFill patternType="solid">
        <fgColor indexed="49"/>
        <bgColor indexed="64"/>
      </patternFill>
    </fill>
    <fill>
      <patternFill patternType="solid">
        <fgColor indexed="27"/>
        <bgColor indexed="64"/>
      </patternFill>
    </fill>
    <fill>
      <patternFill patternType="solid">
        <fgColor indexed="51"/>
        <bgColor indexed="64"/>
      </patternFill>
    </fill>
    <fill>
      <patternFill patternType="solid">
        <fgColor indexed="57"/>
        <bgColor indexed="64"/>
      </patternFill>
    </fill>
  </fills>
  <borders count="18">
    <border>
      <left/>
      <right/>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bottom style="thin">
        <color auto="1"/>
      </bottom>
      <diagonal/>
    </border>
    <border>
      <left/>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right/>
      <top/>
      <bottom style="medium">
        <color indexed="49"/>
      </bottom>
      <diagonal/>
    </border>
    <border>
      <left/>
      <right/>
      <top/>
      <bottom style="medium">
        <color indexed="44"/>
      </bottom>
      <diagonal/>
    </border>
    <border>
      <left style="thin">
        <color indexed="63"/>
      </left>
      <right style="thin">
        <color indexed="63"/>
      </right>
      <top style="thin">
        <color indexed="63"/>
      </top>
      <bottom style="thin">
        <color indexed="6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thin">
        <color indexed="49"/>
      </top>
      <bottom style="double">
        <color indexed="49"/>
      </bottom>
      <diagonal/>
    </border>
  </borders>
  <cellStyleXfs count="50">
    <xf numFmtId="0" fontId="0" fillId="0" borderId="0">
      <alignment vertical="center"/>
    </xf>
    <xf numFmtId="42" fontId="0" fillId="0" borderId="0" applyFont="0" applyFill="0" applyBorder="0" applyAlignment="0" applyProtection="0">
      <alignment vertical="center"/>
    </xf>
    <xf numFmtId="0" fontId="17" fillId="2" borderId="0" applyNumberFormat="0" applyBorder="0" applyAlignment="0" applyProtection="0">
      <alignment vertical="center"/>
    </xf>
    <xf numFmtId="0" fontId="18" fillId="3" borderId="10"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7" fillId="4" borderId="0" applyNumberFormat="0" applyBorder="0" applyAlignment="0" applyProtection="0">
      <alignment vertical="center"/>
    </xf>
    <xf numFmtId="0" fontId="19" fillId="5" borderId="0" applyNumberFormat="0" applyBorder="0" applyAlignment="0" applyProtection="0">
      <alignment vertical="center"/>
    </xf>
    <xf numFmtId="43" fontId="0" fillId="0" borderId="0" applyFont="0" applyFill="0" applyBorder="0" applyAlignment="0" applyProtection="0">
      <alignment vertical="center"/>
    </xf>
    <xf numFmtId="0" fontId="20" fillId="4" borderId="0" applyNumberFormat="0" applyBorder="0" applyAlignment="0" applyProtection="0">
      <alignment vertical="center"/>
    </xf>
    <xf numFmtId="0" fontId="21" fillId="0" borderId="0" applyNumberFormat="0" applyFill="0" applyBorder="0" applyAlignment="0" applyProtection="0">
      <alignment vertical="center"/>
    </xf>
    <xf numFmtId="9" fontId="0" fillId="0" borderId="0" applyFont="0" applyFill="0" applyBorder="0" applyAlignment="0" applyProtection="0">
      <alignment vertical="center"/>
    </xf>
    <xf numFmtId="0" fontId="22" fillId="0" borderId="0" applyNumberFormat="0" applyFill="0" applyBorder="0" applyAlignment="0" applyProtection="0">
      <alignment vertical="center"/>
    </xf>
    <xf numFmtId="0" fontId="0" fillId="6" borderId="11" applyNumberFormat="0" applyFont="0" applyAlignment="0" applyProtection="0">
      <alignment vertical="center"/>
    </xf>
    <xf numFmtId="0" fontId="20" fillId="5" borderId="0" applyNumberFormat="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12" applyNumberFormat="0" applyFill="0" applyAlignment="0" applyProtection="0">
      <alignment vertical="center"/>
    </xf>
    <xf numFmtId="0" fontId="28" fillId="0" borderId="12" applyNumberFormat="0" applyFill="0" applyAlignment="0" applyProtection="0">
      <alignment vertical="center"/>
    </xf>
    <xf numFmtId="0" fontId="20" fillId="7" borderId="0" applyNumberFormat="0" applyBorder="0" applyAlignment="0" applyProtection="0">
      <alignment vertical="center"/>
    </xf>
    <xf numFmtId="0" fontId="23" fillId="0" borderId="13" applyNumberFormat="0" applyFill="0" applyAlignment="0" applyProtection="0">
      <alignment vertical="center"/>
    </xf>
    <xf numFmtId="0" fontId="20" fillId="3" borderId="0" applyNumberFormat="0" applyBorder="0" applyAlignment="0" applyProtection="0">
      <alignment vertical="center"/>
    </xf>
    <xf numFmtId="0" fontId="29" fillId="2" borderId="14" applyNumberFormat="0" applyAlignment="0" applyProtection="0">
      <alignment vertical="center"/>
    </xf>
    <xf numFmtId="0" fontId="30" fillId="2" borderId="10" applyNumberFormat="0" applyAlignment="0" applyProtection="0">
      <alignment vertical="center"/>
    </xf>
    <xf numFmtId="0" fontId="31" fillId="8" borderId="15" applyNumberFormat="0" applyAlignment="0" applyProtection="0">
      <alignment vertical="center"/>
    </xf>
    <xf numFmtId="0" fontId="17" fillId="9" borderId="0" applyNumberFormat="0" applyBorder="0" applyAlignment="0" applyProtection="0">
      <alignment vertical="center"/>
    </xf>
    <xf numFmtId="0" fontId="20" fillId="10" borderId="0" applyNumberFormat="0" applyBorder="0" applyAlignment="0" applyProtection="0">
      <alignment vertical="center"/>
    </xf>
    <xf numFmtId="0" fontId="32" fillId="0" borderId="16" applyNumberFormat="0" applyFill="0" applyAlignment="0" applyProtection="0">
      <alignment vertical="center"/>
    </xf>
    <xf numFmtId="0" fontId="33" fillId="0" borderId="17" applyNumberFormat="0" applyFill="0" applyAlignment="0" applyProtection="0">
      <alignment vertical="center"/>
    </xf>
    <xf numFmtId="0" fontId="34" fillId="9" borderId="0" applyNumberFormat="0" applyBorder="0" applyAlignment="0" applyProtection="0">
      <alignment vertical="center"/>
    </xf>
    <xf numFmtId="0" fontId="19" fillId="11" borderId="0" applyNumberFormat="0" applyBorder="0" applyAlignment="0" applyProtection="0">
      <alignment vertical="center"/>
    </xf>
    <xf numFmtId="0" fontId="17" fillId="12" borderId="0" applyNumberFormat="0" applyBorder="0" applyAlignment="0" applyProtection="0">
      <alignment vertical="center"/>
    </xf>
    <xf numFmtId="0" fontId="20" fillId="13" borderId="0" applyNumberFormat="0" applyBorder="0" applyAlignment="0" applyProtection="0">
      <alignment vertical="center"/>
    </xf>
    <xf numFmtId="0" fontId="17" fillId="14" borderId="0" applyNumberFormat="0" applyBorder="0" applyAlignment="0" applyProtection="0">
      <alignment vertical="center"/>
    </xf>
    <xf numFmtId="0" fontId="17" fillId="7" borderId="0" applyNumberFormat="0" applyBorder="0" applyAlignment="0" applyProtection="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20" fillId="8" borderId="0" applyNumberFormat="0" applyBorder="0" applyAlignment="0" applyProtection="0">
      <alignment vertical="center"/>
    </xf>
    <xf numFmtId="0" fontId="20" fillId="15" borderId="0" applyNumberFormat="0" applyBorder="0" applyAlignment="0" applyProtection="0">
      <alignment vertical="center"/>
    </xf>
    <xf numFmtId="0" fontId="17" fillId="6" borderId="0" applyNumberFormat="0" applyBorder="0" applyAlignment="0" applyProtection="0">
      <alignment vertical="center"/>
    </xf>
    <xf numFmtId="0" fontId="17" fillId="3" borderId="0" applyNumberFormat="0" applyBorder="0" applyAlignment="0" applyProtection="0">
      <alignment vertical="center"/>
    </xf>
    <xf numFmtId="0" fontId="20" fillId="13" borderId="0" applyNumberFormat="0" applyBorder="0" applyAlignment="0" applyProtection="0">
      <alignment vertical="center"/>
    </xf>
    <xf numFmtId="0" fontId="17" fillId="7" borderId="0" applyNumberFormat="0" applyBorder="0" applyAlignment="0" applyProtection="0">
      <alignment vertical="center"/>
    </xf>
    <xf numFmtId="0" fontId="20" fillId="7" borderId="0" applyNumberFormat="0" applyBorder="0" applyAlignment="0" applyProtection="0">
      <alignment vertical="center"/>
    </xf>
    <xf numFmtId="0" fontId="20" fillId="16" borderId="0" applyNumberFormat="0" applyBorder="0" applyAlignment="0" applyProtection="0">
      <alignment vertical="center"/>
    </xf>
    <xf numFmtId="0" fontId="17" fillId="9" borderId="0" applyNumberFormat="0" applyBorder="0" applyAlignment="0" applyProtection="0">
      <alignment vertical="center"/>
    </xf>
    <xf numFmtId="0" fontId="20" fillId="16" borderId="0" applyNumberFormat="0" applyBorder="0" applyAlignment="0" applyProtection="0">
      <alignment vertical="center"/>
    </xf>
    <xf numFmtId="0" fontId="35" fillId="0" borderId="0">
      <alignment vertical="center"/>
    </xf>
  </cellStyleXfs>
  <cellXfs count="80">
    <xf numFmtId="0" fontId="0" fillId="0" borderId="0" xfId="0">
      <alignment vertical="center"/>
    </xf>
    <xf numFmtId="0" fontId="1" fillId="0" borderId="0" xfId="0" applyFont="1" applyAlignment="1">
      <alignment horizontal="center" vertical="center"/>
    </xf>
    <xf numFmtId="0" fontId="0" fillId="0" borderId="0" xfId="0" applyFill="1">
      <alignment vertical="center"/>
    </xf>
    <xf numFmtId="0" fontId="0" fillId="0" borderId="0" xfId="0" applyAlignment="1">
      <alignment horizontal="center" vertical="center"/>
    </xf>
    <xf numFmtId="0" fontId="0" fillId="0" borderId="0" xfId="0" applyFill="1" applyAlignment="1">
      <alignment horizontal="center" vertical="center"/>
    </xf>
    <xf numFmtId="0" fontId="2" fillId="0" borderId="0" xfId="0" applyFont="1" applyAlignment="1">
      <alignment horizontal="center" vertical="center"/>
    </xf>
    <xf numFmtId="0" fontId="2" fillId="0" borderId="0" xfId="0" applyFont="1" applyFill="1" applyAlignment="1">
      <alignment horizontal="center" vertical="center"/>
    </xf>
    <xf numFmtId="0" fontId="1" fillId="0" borderId="1" xfId="0" applyFont="1" applyBorder="1" applyAlignment="1">
      <alignment horizontal="center" vertical="center"/>
    </xf>
    <xf numFmtId="0" fontId="1" fillId="0" borderId="2" xfId="0" applyFont="1" applyBorder="1" applyAlignment="1">
      <alignment horizontal="center" vertical="center" wrapText="1"/>
    </xf>
    <xf numFmtId="0" fontId="1" fillId="0" borderId="2" xfId="0" applyFont="1" applyBorder="1" applyAlignment="1">
      <alignment horizontal="center" vertical="center"/>
    </xf>
    <xf numFmtId="0" fontId="1" fillId="0" borderId="2" xfId="0" applyFont="1" applyFill="1" applyBorder="1" applyAlignment="1">
      <alignment horizontal="center" vertical="center" wrapText="1"/>
    </xf>
    <xf numFmtId="0" fontId="1" fillId="0" borderId="3" xfId="0" applyFont="1" applyBorder="1" applyAlignment="1">
      <alignment horizontal="center" vertical="center"/>
    </xf>
    <xf numFmtId="0" fontId="1" fillId="0" borderId="1" xfId="0" applyFont="1" applyBorder="1" applyAlignment="1">
      <alignment horizontal="center" vertical="center" wrapText="1"/>
    </xf>
    <xf numFmtId="0" fontId="1" fillId="0" borderId="2" xfId="0" applyFont="1" applyFill="1" applyBorder="1" applyAlignment="1">
      <alignment horizontal="center" vertical="center"/>
    </xf>
    <xf numFmtId="0" fontId="0" fillId="0" borderId="2" xfId="0" applyFill="1" applyBorder="1" applyAlignment="1">
      <alignment horizontal="center" vertical="center"/>
    </xf>
    <xf numFmtId="0" fontId="0" fillId="0" borderId="2" xfId="0" applyFont="1" applyFill="1" applyBorder="1" applyAlignment="1">
      <alignment horizontal="center" vertical="center" wrapText="1"/>
    </xf>
    <xf numFmtId="176" fontId="0" fillId="0" borderId="2" xfId="0" applyNumberFormat="1" applyFont="1" applyFill="1" applyBorder="1" applyAlignment="1">
      <alignment horizontal="center" vertical="center"/>
    </xf>
    <xf numFmtId="0" fontId="0" fillId="0" borderId="2" xfId="0" applyFont="1" applyFill="1" applyBorder="1" applyAlignment="1">
      <alignment horizontal="center" vertical="center"/>
    </xf>
    <xf numFmtId="176" fontId="0" fillId="0" borderId="0" xfId="0" applyNumberFormat="1" applyFill="1" applyAlignment="1">
      <alignment horizontal="center" vertical="center"/>
    </xf>
    <xf numFmtId="0" fontId="3" fillId="0" borderId="2" xfId="0" applyFont="1" applyFill="1" applyBorder="1" applyAlignment="1">
      <alignment horizontal="center" vertical="center" wrapText="1"/>
    </xf>
    <xf numFmtId="176" fontId="0" fillId="0" borderId="2" xfId="0" applyNumberFormat="1" applyFont="1" applyFill="1" applyBorder="1" applyAlignment="1">
      <alignment horizontal="center" vertical="center" wrapText="1"/>
    </xf>
    <xf numFmtId="176" fontId="0" fillId="0" borderId="2" xfId="0" applyNumberFormat="1" applyFill="1" applyBorder="1" applyAlignment="1">
      <alignment horizontal="center" vertical="center"/>
    </xf>
    <xf numFmtId="0" fontId="0" fillId="0" borderId="2" xfId="0" applyFill="1" applyBorder="1" applyAlignment="1">
      <alignment horizontal="center" vertical="center" wrapText="1"/>
    </xf>
    <xf numFmtId="0" fontId="0" fillId="0" borderId="2" xfId="0" applyBorder="1" applyAlignment="1">
      <alignment horizontal="center" vertical="center"/>
    </xf>
    <xf numFmtId="0" fontId="0" fillId="0" borderId="2" xfId="0" applyFont="1" applyBorder="1" applyAlignment="1">
      <alignment horizontal="center" vertical="center"/>
    </xf>
    <xf numFmtId="0" fontId="0" fillId="0" borderId="2" xfId="0" applyBorder="1">
      <alignment vertical="center"/>
    </xf>
    <xf numFmtId="176" fontId="0" fillId="0" borderId="2" xfId="0" applyNumberFormat="1" applyBorder="1" applyAlignment="1">
      <alignment horizontal="center" vertical="center"/>
    </xf>
    <xf numFmtId="0" fontId="4" fillId="0" borderId="2" xfId="0" applyFont="1" applyBorder="1" applyAlignment="1">
      <alignment horizontal="center" vertical="center" wrapText="1"/>
    </xf>
    <xf numFmtId="9" fontId="0" fillId="0" borderId="2" xfId="0" applyNumberFormat="1" applyFont="1" applyFill="1" applyBorder="1" applyAlignment="1">
      <alignment horizontal="center" vertical="center"/>
    </xf>
    <xf numFmtId="0" fontId="5" fillId="0" borderId="2" xfId="0" applyFont="1" applyFill="1" applyBorder="1" applyAlignment="1">
      <alignment horizontal="left" vertical="center" wrapText="1"/>
    </xf>
    <xf numFmtId="0" fontId="5" fillId="0" borderId="2" xfId="0" applyFont="1" applyFill="1" applyBorder="1" applyAlignment="1">
      <alignment horizontal="left" vertical="center"/>
    </xf>
    <xf numFmtId="0" fontId="0" fillId="0" borderId="2" xfId="0" applyBorder="1" applyAlignment="1">
      <alignment vertical="center"/>
    </xf>
    <xf numFmtId="0" fontId="4" fillId="0" borderId="1" xfId="0" applyFont="1" applyBorder="1" applyAlignment="1">
      <alignment horizontal="center" vertical="center"/>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0" fillId="0" borderId="4" xfId="0" applyFont="1" applyBorder="1" applyAlignment="1">
      <alignment horizontal="center" vertical="center"/>
    </xf>
    <xf numFmtId="0" fontId="0" fillId="0" borderId="2" xfId="0" applyFont="1" applyBorder="1" applyAlignment="1">
      <alignment horizontal="center" vertical="center" wrapText="1"/>
    </xf>
    <xf numFmtId="0" fontId="4" fillId="0" borderId="2" xfId="0" applyFont="1" applyBorder="1">
      <alignment vertical="center"/>
    </xf>
    <xf numFmtId="0" fontId="4" fillId="0" borderId="1" xfId="0" applyFont="1" applyBorder="1" applyAlignment="1">
      <alignment horizontal="center" vertical="center" wrapText="1"/>
    </xf>
    <xf numFmtId="0" fontId="4" fillId="0" borderId="3" xfId="0" applyFont="1" applyBorder="1" applyAlignment="1">
      <alignment horizontal="center" vertical="center" wrapText="1"/>
    </xf>
    <xf numFmtId="9" fontId="0" fillId="0" borderId="2" xfId="0" applyNumberFormat="1" applyBorder="1" applyAlignment="1">
      <alignment horizontal="center" vertical="center"/>
    </xf>
    <xf numFmtId="0" fontId="0" fillId="0" borderId="0" xfId="0" applyFont="1" applyFill="1" applyBorder="1" applyAlignment="1"/>
    <xf numFmtId="0" fontId="0" fillId="0" borderId="0" xfId="0" applyFont="1" applyFill="1" applyBorder="1" applyAlignment="1">
      <alignment horizontal="center"/>
    </xf>
    <xf numFmtId="0" fontId="6" fillId="0" borderId="0" xfId="0" applyFont="1" applyFill="1" applyBorder="1" applyAlignment="1">
      <alignment vertical="center"/>
    </xf>
    <xf numFmtId="0" fontId="7" fillId="0" borderId="0" xfId="0" applyFont="1" applyFill="1" applyAlignment="1">
      <alignment horizontal="center" vertical="center" wrapText="1"/>
    </xf>
    <xf numFmtId="0" fontId="8" fillId="0" borderId="2" xfId="0" applyFont="1" applyFill="1" applyBorder="1" applyAlignment="1">
      <alignment horizontal="center" vertical="center" wrapText="1"/>
    </xf>
    <xf numFmtId="0" fontId="9" fillId="0" borderId="2" xfId="0" applyFont="1" applyFill="1" applyBorder="1" applyAlignment="1">
      <alignment horizontal="center" vertical="center" wrapText="1"/>
    </xf>
    <xf numFmtId="0" fontId="8" fillId="0" borderId="4" xfId="0" applyFont="1" applyFill="1" applyBorder="1" applyAlignment="1">
      <alignment horizontal="center" vertical="center" wrapText="1"/>
    </xf>
    <xf numFmtId="0" fontId="8" fillId="0" borderId="5" xfId="0" applyFont="1" applyFill="1" applyBorder="1" applyAlignment="1">
      <alignment horizontal="center" vertical="center" wrapText="1"/>
    </xf>
    <xf numFmtId="0" fontId="8" fillId="0" borderId="6" xfId="0" applyFont="1" applyFill="1" applyBorder="1" applyAlignment="1">
      <alignment horizontal="center" vertical="center" wrapText="1"/>
    </xf>
    <xf numFmtId="0" fontId="9" fillId="0" borderId="2" xfId="0" applyFont="1" applyFill="1" applyBorder="1" applyAlignment="1">
      <alignment vertical="center" wrapText="1"/>
    </xf>
    <xf numFmtId="0" fontId="8" fillId="0" borderId="7" xfId="0" applyFont="1" applyFill="1" applyBorder="1" applyAlignment="1">
      <alignment horizontal="center" vertical="center" wrapText="1"/>
    </xf>
    <xf numFmtId="0" fontId="8" fillId="0" borderId="8" xfId="0" applyFont="1" applyFill="1" applyBorder="1" applyAlignment="1">
      <alignment horizontal="center" vertical="center" wrapText="1"/>
    </xf>
    <xf numFmtId="0" fontId="9" fillId="0" borderId="2" xfId="0" applyFont="1" applyFill="1" applyBorder="1" applyAlignment="1">
      <alignment horizontal="left" vertical="center" wrapText="1"/>
    </xf>
    <xf numFmtId="0" fontId="9" fillId="0" borderId="7" xfId="0" applyFont="1" applyFill="1" applyBorder="1" applyAlignment="1">
      <alignment horizontal="center" vertical="center" wrapText="1"/>
    </xf>
    <xf numFmtId="0" fontId="9" fillId="0" borderId="8" xfId="0" applyFont="1" applyFill="1" applyBorder="1" applyAlignment="1">
      <alignment horizontal="center" vertical="center" wrapText="1"/>
    </xf>
    <xf numFmtId="9" fontId="9" fillId="0" borderId="2" xfId="0" applyNumberFormat="1" applyFont="1" applyFill="1" applyBorder="1" applyAlignment="1">
      <alignment horizontal="center" vertical="center" wrapText="1"/>
    </xf>
    <xf numFmtId="0" fontId="10" fillId="0" borderId="2" xfId="0" applyFont="1" applyFill="1" applyBorder="1" applyAlignment="1">
      <alignment horizontal="left" vertical="center" wrapText="1"/>
    </xf>
    <xf numFmtId="9" fontId="11" fillId="0" borderId="2" xfId="0" applyNumberFormat="1" applyFont="1" applyFill="1" applyBorder="1" applyAlignment="1">
      <alignment horizontal="center" vertical="center" wrapText="1"/>
    </xf>
    <xf numFmtId="0" fontId="12" fillId="0" borderId="2" xfId="0" applyFont="1" applyFill="1" applyBorder="1" applyAlignment="1">
      <alignment horizontal="center" vertical="center" wrapText="1"/>
    </xf>
    <xf numFmtId="0" fontId="4" fillId="0" borderId="2" xfId="0" applyFont="1" applyFill="1" applyBorder="1" applyAlignment="1">
      <alignment horizontal="center" vertical="center"/>
    </xf>
    <xf numFmtId="0" fontId="0" fillId="0" borderId="7" xfId="0" applyFont="1" applyFill="1" applyBorder="1" applyAlignment="1">
      <alignment horizontal="left"/>
    </xf>
    <xf numFmtId="0" fontId="0" fillId="0" borderId="9" xfId="0" applyFont="1" applyFill="1" applyBorder="1" applyAlignment="1">
      <alignment horizontal="left"/>
    </xf>
    <xf numFmtId="0" fontId="0" fillId="0" borderId="9" xfId="0" applyFont="1" applyFill="1" applyBorder="1" applyAlignment="1">
      <alignment horizontal="center"/>
    </xf>
    <xf numFmtId="0" fontId="5" fillId="0" borderId="0" xfId="0" applyFont="1" applyFill="1" applyAlignment="1">
      <alignment horizontal="left" vertical="center" wrapText="1"/>
    </xf>
    <xf numFmtId="0" fontId="5" fillId="0" borderId="0" xfId="0" applyFont="1" applyFill="1" applyAlignment="1">
      <alignment horizontal="center" vertical="center" wrapText="1"/>
    </xf>
    <xf numFmtId="0" fontId="4" fillId="0" borderId="4" xfId="0" applyFont="1" applyFill="1" applyBorder="1" applyAlignment="1">
      <alignment horizontal="center" vertical="center" wrapText="1"/>
    </xf>
    <xf numFmtId="0" fontId="0" fillId="0" borderId="2" xfId="0" applyFont="1" applyFill="1" applyBorder="1" applyAlignment="1"/>
    <xf numFmtId="0" fontId="8" fillId="0" borderId="2" xfId="0" applyFont="1" applyFill="1" applyBorder="1" applyAlignment="1">
      <alignment vertical="center" wrapText="1"/>
    </xf>
    <xf numFmtId="0" fontId="9" fillId="0" borderId="2" xfId="0" applyNumberFormat="1" applyFont="1" applyFill="1" applyBorder="1" applyAlignment="1" applyProtection="1">
      <alignment horizontal="center" vertical="center" wrapText="1"/>
    </xf>
    <xf numFmtId="0" fontId="0" fillId="0" borderId="8" xfId="0" applyFont="1" applyFill="1" applyBorder="1" applyAlignment="1">
      <alignment horizontal="left"/>
    </xf>
    <xf numFmtId="0" fontId="13" fillId="0" borderId="0" xfId="0" applyFont="1">
      <alignment vertical="center"/>
    </xf>
    <xf numFmtId="0" fontId="14" fillId="0" borderId="0" xfId="0" applyFont="1" applyAlignment="1">
      <alignment horizontal="center" vertical="center" wrapText="1"/>
    </xf>
    <xf numFmtId="0" fontId="0" fillId="0" borderId="0" xfId="0" applyAlignment="1">
      <alignment vertical="center"/>
    </xf>
    <xf numFmtId="0" fontId="15" fillId="0" borderId="0" xfId="0" applyFont="1" applyAlignment="1">
      <alignment horizontal="center" vertical="center" wrapText="1"/>
    </xf>
    <xf numFmtId="0" fontId="16" fillId="0" borderId="0" xfId="0" applyFont="1" applyAlignment="1">
      <alignment horizontal="center" vertical="center" wrapText="1"/>
    </xf>
    <xf numFmtId="0" fontId="16" fillId="0" borderId="0" xfId="0" applyFont="1" applyAlignment="1">
      <alignment horizontal="left" vertical="center" wrapText="1"/>
    </xf>
    <xf numFmtId="0" fontId="16" fillId="0" borderId="0" xfId="0" applyFont="1" applyAlignment="1">
      <alignment horizontal="left" vertical="center"/>
    </xf>
    <xf numFmtId="0" fontId="13" fillId="0" borderId="0" xfId="0" applyFont="1" applyAlignment="1">
      <alignment horizontal="center"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haredStrings" Target="sharedStrings.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9"/>
  <sheetViews>
    <sheetView workbookViewId="0">
      <selection activeCell="A2" sqref="A2"/>
    </sheetView>
  </sheetViews>
  <sheetFormatPr defaultColWidth="9" defaultRowHeight="13.5"/>
  <cols>
    <col min="1" max="1" width="181.375" customWidth="1"/>
  </cols>
  <sheetData>
    <row r="1" ht="149.25" customHeight="1" spans="1:11">
      <c r="A1" s="73" t="s">
        <v>0</v>
      </c>
      <c r="B1" s="74"/>
      <c r="C1" s="74"/>
      <c r="D1" s="74"/>
      <c r="E1" s="74"/>
      <c r="F1" s="74"/>
      <c r="G1" s="74"/>
      <c r="H1" s="74"/>
      <c r="I1" s="74"/>
      <c r="J1" s="74"/>
      <c r="K1" s="74"/>
    </row>
    <row r="2" ht="51" customHeight="1" spans="1:11">
      <c r="A2" s="75"/>
      <c r="B2" s="74"/>
      <c r="C2" s="74"/>
      <c r="D2" s="74"/>
      <c r="E2" s="74"/>
      <c r="F2" s="74"/>
      <c r="G2" s="74"/>
      <c r="H2" s="74"/>
      <c r="I2" s="74"/>
      <c r="J2" s="74"/>
      <c r="K2" s="74"/>
    </row>
    <row r="3" ht="51" customHeight="1" spans="1:11">
      <c r="A3" s="75"/>
      <c r="B3" s="74"/>
      <c r="C3" s="74"/>
      <c r="D3" s="74"/>
      <c r="E3" s="74"/>
      <c r="F3" s="74"/>
      <c r="G3" s="74"/>
      <c r="H3" s="74"/>
      <c r="I3" s="74"/>
      <c r="J3" s="74"/>
      <c r="K3" s="74"/>
    </row>
    <row r="4" ht="51" customHeight="1" spans="1:11">
      <c r="A4" s="76" t="s">
        <v>1</v>
      </c>
      <c r="B4" s="74"/>
      <c r="C4" s="74"/>
      <c r="D4" s="74"/>
      <c r="E4" s="74"/>
      <c r="F4" s="74"/>
      <c r="G4" s="74"/>
      <c r="H4" s="74"/>
      <c r="I4" s="74"/>
      <c r="J4" s="74"/>
      <c r="K4" s="74"/>
    </row>
    <row r="5" ht="51" customHeight="1" spans="1:11">
      <c r="A5" s="77" t="s">
        <v>2</v>
      </c>
      <c r="B5" s="74"/>
      <c r="C5" s="74"/>
      <c r="D5" s="74"/>
      <c r="E5" s="74"/>
      <c r="F5" s="74"/>
      <c r="G5" s="74"/>
      <c r="H5" s="74"/>
      <c r="I5" s="74"/>
      <c r="J5" s="74"/>
      <c r="K5" s="74"/>
    </row>
    <row r="6" ht="51" customHeight="1" spans="1:11">
      <c r="A6" s="78" t="s">
        <v>3</v>
      </c>
      <c r="B6" s="74"/>
      <c r="C6" s="74"/>
      <c r="D6" s="74"/>
      <c r="E6" s="74"/>
      <c r="F6" s="74"/>
      <c r="G6" s="74"/>
      <c r="H6" s="74"/>
      <c r="I6" s="74"/>
      <c r="J6" s="74"/>
      <c r="K6" s="74"/>
    </row>
    <row r="7" s="72" customFormat="1" ht="27" customHeight="1" spans="1:1">
      <c r="A7" s="79"/>
    </row>
    <row r="8" s="72" customFormat="1" ht="27" customHeight="1"/>
    <row r="9" s="72" customFormat="1" ht="27" customHeight="1"/>
  </sheetData>
  <pageMargins left="0.699305555555556" right="0.759027777777778" top="2.01875" bottom="1.6" header="0.919444444444445" footer="1.05902777777778"/>
  <pageSetup paperSize="9" scale="72" orientation="landscape"/>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DP61"/>
  <sheetViews>
    <sheetView topLeftCell="B1" workbookViewId="0">
      <selection activeCell="B7" sqref="B7:D7"/>
    </sheetView>
  </sheetViews>
  <sheetFormatPr defaultColWidth="11" defaultRowHeight="14.25"/>
  <cols>
    <col min="1" max="1" width="24.75" style="42" customWidth="1"/>
    <col min="2" max="2" width="22.125" style="42" customWidth="1"/>
    <col min="3" max="3" width="29.25" style="42" customWidth="1"/>
    <col min="4" max="4" width="30.125" style="42" customWidth="1"/>
    <col min="5" max="6" width="13.375" style="42" customWidth="1"/>
    <col min="7" max="7" width="18.25" style="43" customWidth="1"/>
    <col min="8" max="8" width="11.875" style="43" customWidth="1"/>
    <col min="9" max="9" width="31.625" style="42" customWidth="1"/>
    <col min="10" max="16338" width="11" style="42"/>
    <col min="16339" max="16344" width="11" style="44"/>
  </cols>
  <sheetData>
    <row r="1" s="42" customFormat="1" ht="30" customHeight="1" spans="1:9">
      <c r="A1" s="45" t="s">
        <v>4</v>
      </c>
      <c r="B1" s="45"/>
      <c r="C1" s="45"/>
      <c r="D1" s="45"/>
      <c r="E1" s="45"/>
      <c r="F1" s="45"/>
      <c r="G1" s="45"/>
      <c r="H1" s="45"/>
      <c r="I1" s="45"/>
    </row>
    <row r="2" s="42" customFormat="1" ht="19" customHeight="1" spans="1:9">
      <c r="A2" s="46" t="s">
        <v>5</v>
      </c>
      <c r="B2" s="47" t="s">
        <v>6</v>
      </c>
      <c r="C2" s="47"/>
      <c r="D2" s="47"/>
      <c r="E2" s="47"/>
      <c r="F2" s="47"/>
      <c r="G2" s="47"/>
      <c r="H2" s="47"/>
      <c r="I2" s="47"/>
    </row>
    <row r="3" s="42" customFormat="1" ht="19" customHeight="1" spans="1:9">
      <c r="A3" s="46" t="s">
        <v>7</v>
      </c>
      <c r="B3" s="48"/>
      <c r="C3" s="48" t="s">
        <v>8</v>
      </c>
      <c r="D3" s="49" t="s">
        <v>9</v>
      </c>
      <c r="E3" s="49" t="s">
        <v>10</v>
      </c>
      <c r="F3" s="50"/>
      <c r="G3" s="49" t="s">
        <v>11</v>
      </c>
      <c r="H3" s="48" t="s">
        <v>12</v>
      </c>
      <c r="I3" s="67" t="s">
        <v>13</v>
      </c>
    </row>
    <row r="4" s="42" customFormat="1" ht="19" customHeight="1" spans="1:9">
      <c r="A4" s="46"/>
      <c r="B4" s="51" t="s">
        <v>14</v>
      </c>
      <c r="C4" s="46">
        <f>C5+C6</f>
        <v>20409.57</v>
      </c>
      <c r="D4" s="46">
        <f>D5+D6</f>
        <v>20409.57</v>
      </c>
      <c r="E4" s="52"/>
      <c r="F4" s="53"/>
      <c r="G4" s="46"/>
      <c r="H4" s="46">
        <v>10</v>
      </c>
      <c r="I4" s="68"/>
    </row>
    <row r="5" s="42" customFormat="1" ht="19" customHeight="1" spans="1:9">
      <c r="A5" s="46"/>
      <c r="B5" s="54" t="s">
        <v>15</v>
      </c>
      <c r="C5" s="47">
        <v>640</v>
      </c>
      <c r="D5" s="47">
        <v>640</v>
      </c>
      <c r="E5" s="55"/>
      <c r="F5" s="56"/>
      <c r="G5" s="57">
        <v>1</v>
      </c>
      <c r="H5" s="46">
        <v>5</v>
      </c>
      <c r="I5" s="69"/>
    </row>
    <row r="6" s="42" customFormat="1" ht="19" customHeight="1" spans="1:9">
      <c r="A6" s="46"/>
      <c r="B6" s="54" t="s">
        <v>16</v>
      </c>
      <c r="C6" s="47">
        <v>19769.57</v>
      </c>
      <c r="D6" s="47">
        <v>19769.57</v>
      </c>
      <c r="E6" s="55"/>
      <c r="F6" s="56"/>
      <c r="G6" s="57">
        <v>1</v>
      </c>
      <c r="H6" s="46">
        <v>5</v>
      </c>
      <c r="I6" s="69"/>
    </row>
    <row r="7" s="42" customFormat="1" ht="21" customHeight="1" spans="1:9">
      <c r="A7" s="46" t="s">
        <v>17</v>
      </c>
      <c r="B7" s="46" t="s">
        <v>18</v>
      </c>
      <c r="C7" s="46"/>
      <c r="D7" s="46"/>
      <c r="E7" s="46" t="s">
        <v>19</v>
      </c>
      <c r="F7" s="46"/>
      <c r="G7" s="46"/>
      <c r="H7" s="46"/>
      <c r="I7" s="46"/>
    </row>
    <row r="8" s="42" customFormat="1" ht="30" customHeight="1" spans="1:9">
      <c r="A8" s="46"/>
      <c r="B8" s="54" t="s">
        <v>20</v>
      </c>
      <c r="C8" s="54"/>
      <c r="D8" s="54"/>
      <c r="E8" s="54" t="s">
        <v>21</v>
      </c>
      <c r="F8" s="54"/>
      <c r="G8" s="47"/>
      <c r="H8" s="47"/>
      <c r="I8" s="54"/>
    </row>
    <row r="9" s="42" customFormat="1" ht="30" customHeight="1" spans="1:9">
      <c r="A9" s="46"/>
      <c r="B9" s="54" t="s">
        <v>22</v>
      </c>
      <c r="C9" s="54"/>
      <c r="D9" s="54"/>
      <c r="E9" s="54" t="s">
        <v>23</v>
      </c>
      <c r="F9" s="54"/>
      <c r="G9" s="47"/>
      <c r="H9" s="47"/>
      <c r="I9" s="54"/>
    </row>
    <row r="10" s="42" customFormat="1" ht="24" customHeight="1" spans="1:9">
      <c r="A10" s="46"/>
      <c r="B10" s="54" t="s">
        <v>24</v>
      </c>
      <c r="C10" s="54"/>
      <c r="D10" s="54"/>
      <c r="E10" s="54" t="s">
        <v>25</v>
      </c>
      <c r="F10" s="54"/>
      <c r="G10" s="47"/>
      <c r="H10" s="47"/>
      <c r="I10" s="54"/>
    </row>
    <row r="11" s="42" customFormat="1" ht="24" customHeight="1" spans="1:9">
      <c r="A11" s="46"/>
      <c r="B11" s="54" t="s">
        <v>26</v>
      </c>
      <c r="C11" s="54"/>
      <c r="D11" s="54"/>
      <c r="E11" s="54" t="s">
        <v>27</v>
      </c>
      <c r="F11" s="54"/>
      <c r="G11" s="47"/>
      <c r="H11" s="47"/>
      <c r="I11" s="54"/>
    </row>
    <row r="12" s="42" customFormat="1" ht="30" customHeight="1" spans="1:9">
      <c r="A12" s="46"/>
      <c r="B12" s="54" t="s">
        <v>28</v>
      </c>
      <c r="C12" s="54"/>
      <c r="D12" s="54"/>
      <c r="E12" s="54" t="s">
        <v>29</v>
      </c>
      <c r="F12" s="54"/>
      <c r="G12" s="47"/>
      <c r="H12" s="47"/>
      <c r="I12" s="54"/>
    </row>
    <row r="13" s="42" customFormat="1" ht="24" customHeight="1" spans="1:9">
      <c r="A13" s="46"/>
      <c r="B13" s="54" t="s">
        <v>30</v>
      </c>
      <c r="C13" s="54"/>
      <c r="D13" s="54"/>
      <c r="E13" s="54" t="s">
        <v>31</v>
      </c>
      <c r="F13" s="54"/>
      <c r="G13" s="47"/>
      <c r="H13" s="47"/>
      <c r="I13" s="54"/>
    </row>
    <row r="14" s="42" customFormat="1" ht="24" customHeight="1" spans="1:9">
      <c r="A14" s="46"/>
      <c r="B14" s="54" t="s">
        <v>32</v>
      </c>
      <c r="C14" s="54"/>
      <c r="D14" s="54"/>
      <c r="E14" s="54" t="s">
        <v>33</v>
      </c>
      <c r="F14" s="54"/>
      <c r="G14" s="47"/>
      <c r="H14" s="47"/>
      <c r="I14" s="54"/>
    </row>
    <row r="15" s="42" customFormat="1" ht="28" customHeight="1" spans="1:9">
      <c r="A15" s="46"/>
      <c r="B15" s="54" t="s">
        <v>34</v>
      </c>
      <c r="C15" s="54"/>
      <c r="D15" s="54"/>
      <c r="E15" s="54" t="s">
        <v>35</v>
      </c>
      <c r="F15" s="54"/>
      <c r="G15" s="47"/>
      <c r="H15" s="47"/>
      <c r="I15" s="54"/>
    </row>
    <row r="16" s="42" customFormat="1" ht="24" customHeight="1" spans="1:9">
      <c r="A16" s="46"/>
      <c r="B16" s="54" t="s">
        <v>36</v>
      </c>
      <c r="C16" s="54"/>
      <c r="D16" s="54"/>
      <c r="E16" s="54" t="s">
        <v>37</v>
      </c>
      <c r="F16" s="54"/>
      <c r="G16" s="47"/>
      <c r="H16" s="47"/>
      <c r="I16" s="54"/>
    </row>
    <row r="17" s="42" customFormat="1" ht="30" customHeight="1" spans="1:9">
      <c r="A17" s="46"/>
      <c r="B17" s="54" t="s">
        <v>38</v>
      </c>
      <c r="C17" s="54"/>
      <c r="D17" s="54"/>
      <c r="E17" s="54" t="s">
        <v>39</v>
      </c>
      <c r="F17" s="54"/>
      <c r="G17" s="47"/>
      <c r="H17" s="47"/>
      <c r="I17" s="54"/>
    </row>
    <row r="18" s="42" customFormat="1" ht="27" customHeight="1" spans="1:9">
      <c r="A18" s="46"/>
      <c r="B18" s="54" t="s">
        <v>40</v>
      </c>
      <c r="C18" s="54"/>
      <c r="D18" s="54"/>
      <c r="E18" s="54" t="s">
        <v>41</v>
      </c>
      <c r="F18" s="54"/>
      <c r="G18" s="47"/>
      <c r="H18" s="47"/>
      <c r="I18" s="54"/>
    </row>
    <row r="19" s="42" customFormat="1" ht="27" customHeight="1" spans="1:9">
      <c r="A19" s="46"/>
      <c r="B19" s="54" t="s">
        <v>42</v>
      </c>
      <c r="C19" s="54"/>
      <c r="D19" s="54"/>
      <c r="E19" s="54" t="s">
        <v>43</v>
      </c>
      <c r="F19" s="54"/>
      <c r="G19" s="47"/>
      <c r="H19" s="47"/>
      <c r="I19" s="54"/>
    </row>
    <row r="20" s="42" customFormat="1" ht="30" customHeight="1" spans="1:9">
      <c r="A20" s="46"/>
      <c r="B20" s="54" t="s">
        <v>44</v>
      </c>
      <c r="C20" s="54"/>
      <c r="D20" s="54"/>
      <c r="E20" s="54" t="s">
        <v>45</v>
      </c>
      <c r="F20" s="54"/>
      <c r="G20" s="47"/>
      <c r="H20" s="47"/>
      <c r="I20" s="54"/>
    </row>
    <row r="21" s="42" customFormat="1" ht="27" customHeight="1" spans="1:9">
      <c r="A21" s="46"/>
      <c r="B21" s="54" t="s">
        <v>46</v>
      </c>
      <c r="C21" s="54"/>
      <c r="D21" s="54"/>
      <c r="E21" s="54" t="s">
        <v>47</v>
      </c>
      <c r="F21" s="54"/>
      <c r="G21" s="47"/>
      <c r="H21" s="47"/>
      <c r="I21" s="54"/>
    </row>
    <row r="22" s="42" customFormat="1" ht="27" customHeight="1" spans="1:9">
      <c r="A22" s="46"/>
      <c r="B22" s="54" t="s">
        <v>48</v>
      </c>
      <c r="C22" s="54"/>
      <c r="D22" s="54"/>
      <c r="E22" s="54" t="s">
        <v>49</v>
      </c>
      <c r="F22" s="54"/>
      <c r="G22" s="47"/>
      <c r="H22" s="47"/>
      <c r="I22" s="54"/>
    </row>
    <row r="23" s="42" customFormat="1" ht="30" customHeight="1" spans="1:9">
      <c r="A23" s="46"/>
      <c r="B23" s="54" t="s">
        <v>50</v>
      </c>
      <c r="C23" s="54"/>
      <c r="D23" s="54"/>
      <c r="E23" s="54" t="s">
        <v>51</v>
      </c>
      <c r="F23" s="54"/>
      <c r="G23" s="47"/>
      <c r="H23" s="47"/>
      <c r="I23" s="54"/>
    </row>
    <row r="24" s="42" customFormat="1" ht="27" customHeight="1" spans="1:9">
      <c r="A24" s="46"/>
      <c r="B24" s="54" t="s">
        <v>52</v>
      </c>
      <c r="C24" s="54"/>
      <c r="D24" s="54"/>
      <c r="E24" s="54" t="s">
        <v>53</v>
      </c>
      <c r="F24" s="54"/>
      <c r="G24" s="47"/>
      <c r="H24" s="47"/>
      <c r="I24" s="54"/>
    </row>
    <row r="25" s="42" customFormat="1" ht="24" customHeight="1" spans="1:9">
      <c r="A25" s="46"/>
      <c r="B25" s="54" t="s">
        <v>54</v>
      </c>
      <c r="C25" s="54"/>
      <c r="D25" s="54"/>
      <c r="E25" s="54" t="s">
        <v>55</v>
      </c>
      <c r="F25" s="54"/>
      <c r="G25" s="47"/>
      <c r="H25" s="47"/>
      <c r="I25" s="54"/>
    </row>
    <row r="26" s="42" customFormat="1" ht="24" customHeight="1" spans="1:9">
      <c r="A26" s="46"/>
      <c r="B26" s="54" t="s">
        <v>56</v>
      </c>
      <c r="C26" s="54"/>
      <c r="D26" s="54"/>
      <c r="E26" s="54" t="s">
        <v>57</v>
      </c>
      <c r="F26" s="54"/>
      <c r="G26" s="47"/>
      <c r="H26" s="47"/>
      <c r="I26" s="54"/>
    </row>
    <row r="27" s="42" customFormat="1" ht="24" customHeight="1" spans="1:9">
      <c r="A27" s="46"/>
      <c r="B27" s="54" t="s">
        <v>58</v>
      </c>
      <c r="C27" s="54"/>
      <c r="D27" s="54"/>
      <c r="E27" s="54" t="s">
        <v>59</v>
      </c>
      <c r="F27" s="54"/>
      <c r="G27" s="47"/>
      <c r="H27" s="47"/>
      <c r="I27" s="54"/>
    </row>
    <row r="28" s="42" customFormat="1" ht="24" customHeight="1" spans="1:9">
      <c r="A28" s="46"/>
      <c r="B28" s="54" t="s">
        <v>60</v>
      </c>
      <c r="C28" s="54"/>
      <c r="D28" s="54"/>
      <c r="E28" s="54" t="s">
        <v>61</v>
      </c>
      <c r="F28" s="54"/>
      <c r="G28" s="47"/>
      <c r="H28" s="47"/>
      <c r="I28" s="54"/>
    </row>
    <row r="29" s="42" customFormat="1" ht="40" customHeight="1" spans="1:9">
      <c r="A29" s="46"/>
      <c r="B29" s="54" t="s">
        <v>62</v>
      </c>
      <c r="C29" s="54"/>
      <c r="D29" s="54"/>
      <c r="E29" s="54" t="s">
        <v>63</v>
      </c>
      <c r="F29" s="54"/>
      <c r="G29" s="47"/>
      <c r="H29" s="47"/>
      <c r="I29" s="54"/>
    </row>
    <row r="30" s="42" customFormat="1" ht="27" customHeight="1" spans="1:9">
      <c r="A30" s="46"/>
      <c r="B30" s="54" t="s">
        <v>64</v>
      </c>
      <c r="C30" s="54"/>
      <c r="D30" s="54"/>
      <c r="E30" s="54" t="s">
        <v>65</v>
      </c>
      <c r="F30" s="54"/>
      <c r="G30" s="47"/>
      <c r="H30" s="47"/>
      <c r="I30" s="54"/>
    </row>
    <row r="31" s="42" customFormat="1" ht="33" customHeight="1" spans="1:9">
      <c r="A31" s="46"/>
      <c r="B31" s="54" t="s">
        <v>66</v>
      </c>
      <c r="C31" s="54"/>
      <c r="D31" s="54"/>
      <c r="E31" s="58" t="s">
        <v>67</v>
      </c>
      <c r="F31" s="54"/>
      <c r="G31" s="47"/>
      <c r="H31" s="47"/>
      <c r="I31" s="54"/>
    </row>
    <row r="32" s="42" customFormat="1" ht="27" customHeight="1" spans="1:9">
      <c r="A32" s="47" t="s">
        <v>68</v>
      </c>
      <c r="B32" s="46" t="s">
        <v>69</v>
      </c>
      <c r="C32" s="46" t="s">
        <v>70</v>
      </c>
      <c r="D32" s="46" t="s">
        <v>71</v>
      </c>
      <c r="E32" s="46" t="s">
        <v>72</v>
      </c>
      <c r="F32" s="46" t="s">
        <v>73</v>
      </c>
      <c r="G32" s="46" t="s">
        <v>12</v>
      </c>
      <c r="H32" s="46" t="s">
        <v>13</v>
      </c>
      <c r="I32" s="46" t="s">
        <v>74</v>
      </c>
    </row>
    <row r="33" s="42" customFormat="1" ht="21" customHeight="1" spans="1:9">
      <c r="A33" s="47"/>
      <c r="B33" s="47" t="s">
        <v>75</v>
      </c>
      <c r="C33" s="47" t="s">
        <v>76</v>
      </c>
      <c r="D33" s="54" t="s">
        <v>77</v>
      </c>
      <c r="E33" s="57">
        <v>1</v>
      </c>
      <c r="F33" s="57">
        <v>1</v>
      </c>
      <c r="G33" s="15">
        <v>5</v>
      </c>
      <c r="H33" s="17">
        <v>5</v>
      </c>
      <c r="I33" s="70" t="s">
        <v>78</v>
      </c>
    </row>
    <row r="34" s="42" customFormat="1" ht="21" customHeight="1" spans="1:9">
      <c r="A34" s="47"/>
      <c r="B34" s="47"/>
      <c r="C34" s="47"/>
      <c r="D34" s="54" t="s">
        <v>79</v>
      </c>
      <c r="E34" s="57">
        <v>1</v>
      </c>
      <c r="F34" s="57">
        <v>1</v>
      </c>
      <c r="G34" s="15">
        <v>5</v>
      </c>
      <c r="H34" s="17">
        <v>5</v>
      </c>
      <c r="I34" s="70" t="s">
        <v>78</v>
      </c>
    </row>
    <row r="35" s="42" customFormat="1" ht="21" customHeight="1" spans="1:9">
      <c r="A35" s="47"/>
      <c r="B35" s="47"/>
      <c r="C35" s="47"/>
      <c r="D35" s="54" t="s">
        <v>80</v>
      </c>
      <c r="E35" s="57">
        <v>1</v>
      </c>
      <c r="F35" s="57">
        <v>1</v>
      </c>
      <c r="G35" s="15">
        <v>5</v>
      </c>
      <c r="H35" s="17">
        <v>5</v>
      </c>
      <c r="I35" s="70" t="s">
        <v>78</v>
      </c>
    </row>
    <row r="36" s="42" customFormat="1" ht="21" customHeight="1" spans="1:9">
      <c r="A36" s="47"/>
      <c r="B36" s="47"/>
      <c r="C36" s="47"/>
      <c r="D36" s="54" t="s">
        <v>81</v>
      </c>
      <c r="E36" s="59" t="s">
        <v>82</v>
      </c>
      <c r="F36" s="59" t="s">
        <v>82</v>
      </c>
      <c r="G36" s="15">
        <v>5</v>
      </c>
      <c r="H36" s="17">
        <v>5</v>
      </c>
      <c r="I36" s="70" t="s">
        <v>78</v>
      </c>
    </row>
    <row r="37" s="42" customFormat="1" ht="21" customHeight="1" spans="1:9">
      <c r="A37" s="47"/>
      <c r="B37" s="47"/>
      <c r="C37" s="47" t="s">
        <v>83</v>
      </c>
      <c r="D37" s="54" t="s">
        <v>84</v>
      </c>
      <c r="E37" s="47" t="s">
        <v>85</v>
      </c>
      <c r="F37" s="47" t="s">
        <v>85</v>
      </c>
      <c r="G37" s="15">
        <v>5</v>
      </c>
      <c r="H37" s="17">
        <v>5</v>
      </c>
      <c r="I37" s="70" t="s">
        <v>78</v>
      </c>
    </row>
    <row r="38" s="42" customFormat="1" ht="21" customHeight="1" spans="1:9">
      <c r="A38" s="47"/>
      <c r="B38" s="47"/>
      <c r="C38" s="47"/>
      <c r="D38" s="54" t="s">
        <v>86</v>
      </c>
      <c r="E38" s="47" t="s">
        <v>87</v>
      </c>
      <c r="F38" s="47" t="s">
        <v>87</v>
      </c>
      <c r="G38" s="15">
        <v>5</v>
      </c>
      <c r="H38" s="17">
        <v>5</v>
      </c>
      <c r="I38" s="70" t="s">
        <v>78</v>
      </c>
    </row>
    <row r="39" s="42" customFormat="1" ht="21" customHeight="1" spans="1:9">
      <c r="A39" s="47"/>
      <c r="B39" s="47"/>
      <c r="C39" s="47" t="s">
        <v>88</v>
      </c>
      <c r="D39" s="54" t="s">
        <v>89</v>
      </c>
      <c r="E39" s="47" t="s">
        <v>87</v>
      </c>
      <c r="F39" s="47" t="s">
        <v>87</v>
      </c>
      <c r="G39" s="15">
        <v>5</v>
      </c>
      <c r="H39" s="17">
        <v>5</v>
      </c>
      <c r="I39" s="70" t="s">
        <v>78</v>
      </c>
    </row>
    <row r="40" s="42" customFormat="1" ht="21" customHeight="1" spans="1:9">
      <c r="A40" s="47"/>
      <c r="B40" s="47"/>
      <c r="C40" s="47" t="s">
        <v>90</v>
      </c>
      <c r="D40" s="54" t="s">
        <v>91</v>
      </c>
      <c r="E40" s="47" t="s">
        <v>87</v>
      </c>
      <c r="F40" s="47" t="s">
        <v>87</v>
      </c>
      <c r="G40" s="15">
        <v>5</v>
      </c>
      <c r="H40" s="17">
        <v>5</v>
      </c>
      <c r="I40" s="70" t="s">
        <v>78</v>
      </c>
    </row>
    <row r="41" s="42" customFormat="1" ht="21" customHeight="1" spans="1:9">
      <c r="A41" s="47"/>
      <c r="B41" s="47"/>
      <c r="C41" s="47" t="s">
        <v>92</v>
      </c>
      <c r="D41" s="54" t="s">
        <v>93</v>
      </c>
      <c r="E41" s="57">
        <v>1</v>
      </c>
      <c r="F41" s="57">
        <v>1</v>
      </c>
      <c r="G41" s="15">
        <v>5</v>
      </c>
      <c r="H41" s="17">
        <v>5</v>
      </c>
      <c r="I41" s="70" t="s">
        <v>78</v>
      </c>
    </row>
    <row r="42" s="42" customFormat="1" ht="21" customHeight="1" spans="1:9">
      <c r="A42" s="47"/>
      <c r="B42" s="47"/>
      <c r="C42" s="47" t="s">
        <v>94</v>
      </c>
      <c r="D42" s="54" t="s">
        <v>95</v>
      </c>
      <c r="E42" s="47" t="s">
        <v>85</v>
      </c>
      <c r="F42" s="47" t="s">
        <v>85</v>
      </c>
      <c r="G42" s="15">
        <v>4</v>
      </c>
      <c r="H42" s="17">
        <v>4</v>
      </c>
      <c r="I42" s="70" t="s">
        <v>78</v>
      </c>
    </row>
    <row r="43" s="42" customFormat="1" ht="21" customHeight="1" spans="1:16344">
      <c r="A43" s="47"/>
      <c r="B43" s="60" t="s">
        <v>96</v>
      </c>
      <c r="C43" s="47" t="s">
        <v>97</v>
      </c>
      <c r="D43" s="54" t="s">
        <v>98</v>
      </c>
      <c r="E43" s="57">
        <v>1</v>
      </c>
      <c r="F43" s="57">
        <v>1</v>
      </c>
      <c r="G43" s="15">
        <v>5</v>
      </c>
      <c r="H43" s="17">
        <v>5</v>
      </c>
      <c r="I43" s="70" t="s">
        <v>78</v>
      </c>
      <c r="XDK43" s="44"/>
      <c r="XDL43" s="44"/>
      <c r="XDM43" s="44"/>
      <c r="XDN43" s="44"/>
      <c r="XDO43" s="44"/>
      <c r="XDP43" s="44"/>
    </row>
    <row r="44" s="42" customFormat="1" ht="21" customHeight="1" spans="1:16344">
      <c r="A44" s="47"/>
      <c r="B44" s="60"/>
      <c r="C44" s="47"/>
      <c r="D44" s="54" t="s">
        <v>99</v>
      </c>
      <c r="E44" s="47" t="s">
        <v>100</v>
      </c>
      <c r="F44" s="47" t="s">
        <v>100</v>
      </c>
      <c r="G44" s="15">
        <v>5</v>
      </c>
      <c r="H44" s="17">
        <v>5</v>
      </c>
      <c r="I44" s="70" t="s">
        <v>78</v>
      </c>
      <c r="XDK44" s="44"/>
      <c r="XDL44" s="44"/>
      <c r="XDM44" s="44"/>
      <c r="XDN44" s="44"/>
      <c r="XDO44" s="44"/>
      <c r="XDP44" s="44"/>
    </row>
    <row r="45" s="42" customFormat="1" ht="21" customHeight="1" spans="1:16344">
      <c r="A45" s="47"/>
      <c r="B45" s="60"/>
      <c r="C45" s="47"/>
      <c r="D45" s="54" t="s">
        <v>101</v>
      </c>
      <c r="E45" s="47" t="s">
        <v>102</v>
      </c>
      <c r="F45" s="47" t="s">
        <v>102</v>
      </c>
      <c r="G45" s="15">
        <v>5</v>
      </c>
      <c r="H45" s="17">
        <v>5</v>
      </c>
      <c r="I45" s="70" t="s">
        <v>78</v>
      </c>
      <c r="XDK45" s="44"/>
      <c r="XDL45" s="44"/>
      <c r="XDM45" s="44"/>
      <c r="XDN45" s="44"/>
      <c r="XDO45" s="44"/>
      <c r="XDP45" s="44"/>
    </row>
    <row r="46" s="42" customFormat="1" ht="31" customHeight="1" spans="1:16344">
      <c r="A46" s="47"/>
      <c r="B46" s="60"/>
      <c r="C46" s="47"/>
      <c r="D46" s="54" t="s">
        <v>103</v>
      </c>
      <c r="E46" s="47" t="s">
        <v>104</v>
      </c>
      <c r="F46" s="47" t="s">
        <v>104</v>
      </c>
      <c r="G46" s="15">
        <v>5</v>
      </c>
      <c r="H46" s="17">
        <v>5</v>
      </c>
      <c r="I46" s="70" t="s">
        <v>78</v>
      </c>
      <c r="XDK46" s="44"/>
      <c r="XDL46" s="44"/>
      <c r="XDM46" s="44"/>
      <c r="XDN46" s="44"/>
      <c r="XDO46" s="44"/>
      <c r="XDP46" s="44"/>
    </row>
    <row r="47" s="42" customFormat="1" ht="21" customHeight="1" spans="1:16344">
      <c r="A47" s="47"/>
      <c r="B47" s="60"/>
      <c r="C47" s="47" t="s">
        <v>105</v>
      </c>
      <c r="D47" s="54" t="s">
        <v>106</v>
      </c>
      <c r="E47" s="47" t="s">
        <v>107</v>
      </c>
      <c r="F47" s="47" t="s">
        <v>107</v>
      </c>
      <c r="G47" s="15">
        <v>2</v>
      </c>
      <c r="H47" s="17">
        <v>2</v>
      </c>
      <c r="I47" s="70" t="s">
        <v>78</v>
      </c>
      <c r="XDK47" s="44"/>
      <c r="XDL47" s="44"/>
      <c r="XDM47" s="44"/>
      <c r="XDN47" s="44"/>
      <c r="XDO47" s="44"/>
      <c r="XDP47" s="44"/>
    </row>
    <row r="48" s="42" customFormat="1" ht="21" customHeight="1" spans="1:16344">
      <c r="A48" s="47"/>
      <c r="B48" s="60"/>
      <c r="C48" s="47"/>
      <c r="D48" s="54" t="s">
        <v>108</v>
      </c>
      <c r="E48" s="47" t="s">
        <v>107</v>
      </c>
      <c r="F48" s="47" t="s">
        <v>107</v>
      </c>
      <c r="G48" s="15">
        <v>2</v>
      </c>
      <c r="H48" s="17">
        <v>2</v>
      </c>
      <c r="I48" s="70" t="s">
        <v>78</v>
      </c>
      <c r="XDK48" s="44"/>
      <c r="XDL48" s="44"/>
      <c r="XDM48" s="44"/>
      <c r="XDN48" s="44"/>
      <c r="XDO48" s="44"/>
      <c r="XDP48" s="44"/>
    </row>
    <row r="49" s="42" customFormat="1" ht="21" customHeight="1" spans="1:16344">
      <c r="A49" s="47"/>
      <c r="B49" s="60"/>
      <c r="C49" s="47"/>
      <c r="D49" s="54" t="s">
        <v>109</v>
      </c>
      <c r="E49" s="47" t="s">
        <v>107</v>
      </c>
      <c r="F49" s="47" t="s">
        <v>107</v>
      </c>
      <c r="G49" s="15">
        <v>2</v>
      </c>
      <c r="H49" s="17">
        <v>2</v>
      </c>
      <c r="I49" s="70" t="s">
        <v>78</v>
      </c>
      <c r="XDK49" s="44"/>
      <c r="XDL49" s="44"/>
      <c r="XDM49" s="44"/>
      <c r="XDN49" s="44"/>
      <c r="XDO49" s="44"/>
      <c r="XDP49" s="44"/>
    </row>
    <row r="50" s="42" customFormat="1" ht="21" customHeight="1" spans="1:16344">
      <c r="A50" s="47"/>
      <c r="B50" s="60"/>
      <c r="C50" s="47" t="s">
        <v>110</v>
      </c>
      <c r="D50" s="54" t="s">
        <v>111</v>
      </c>
      <c r="E50" s="47" t="s">
        <v>112</v>
      </c>
      <c r="F50" s="47" t="s">
        <v>112</v>
      </c>
      <c r="G50" s="15">
        <v>3</v>
      </c>
      <c r="H50" s="17">
        <v>3</v>
      </c>
      <c r="I50" s="70" t="s">
        <v>78</v>
      </c>
      <c r="XDK50" s="44"/>
      <c r="XDL50" s="44"/>
      <c r="XDM50" s="44"/>
      <c r="XDN50" s="44"/>
      <c r="XDO50" s="44"/>
      <c r="XDP50" s="44"/>
    </row>
    <row r="51" s="42" customFormat="1" ht="21" customHeight="1" spans="1:16344">
      <c r="A51" s="47"/>
      <c r="B51" s="60"/>
      <c r="C51" s="47"/>
      <c r="D51" s="54" t="s">
        <v>113</v>
      </c>
      <c r="E51" s="47" t="s">
        <v>78</v>
      </c>
      <c r="F51" s="47" t="s">
        <v>78</v>
      </c>
      <c r="G51" s="15">
        <v>0</v>
      </c>
      <c r="H51" s="17">
        <v>0</v>
      </c>
      <c r="I51" s="70" t="s">
        <v>78</v>
      </c>
      <c r="XDK51" s="44"/>
      <c r="XDL51" s="44"/>
      <c r="XDM51" s="44"/>
      <c r="XDN51" s="44"/>
      <c r="XDO51" s="44"/>
      <c r="XDP51" s="44"/>
    </row>
    <row r="52" s="42" customFormat="1" ht="21" customHeight="1" spans="1:9">
      <c r="A52" s="47"/>
      <c r="B52" s="47" t="s">
        <v>114</v>
      </c>
      <c r="C52" s="47" t="s">
        <v>115</v>
      </c>
      <c r="D52" s="54" t="s">
        <v>116</v>
      </c>
      <c r="E52" s="47" t="s">
        <v>117</v>
      </c>
      <c r="F52" s="47" t="s">
        <v>117</v>
      </c>
      <c r="G52" s="15">
        <v>3</v>
      </c>
      <c r="H52" s="17">
        <v>3</v>
      </c>
      <c r="I52" s="70" t="s">
        <v>78</v>
      </c>
    </row>
    <row r="53" s="42" customFormat="1" ht="21" customHeight="1" spans="1:9">
      <c r="A53" s="47"/>
      <c r="B53" s="47"/>
      <c r="C53" s="47" t="s">
        <v>118</v>
      </c>
      <c r="D53" s="54" t="s">
        <v>119</v>
      </c>
      <c r="E53" s="47" t="s">
        <v>120</v>
      </c>
      <c r="F53" s="47" t="s">
        <v>120</v>
      </c>
      <c r="G53" s="15">
        <v>4</v>
      </c>
      <c r="H53" s="17">
        <v>4</v>
      </c>
      <c r="I53" s="70" t="s">
        <v>78</v>
      </c>
    </row>
    <row r="54" s="42" customFormat="1" ht="21" customHeight="1" spans="1:9">
      <c r="A54" s="47"/>
      <c r="B54" s="47"/>
      <c r="C54" s="47" t="s">
        <v>121</v>
      </c>
      <c r="D54" s="54" t="s">
        <v>122</v>
      </c>
      <c r="E54" s="57">
        <v>1</v>
      </c>
      <c r="F54" s="57">
        <v>1</v>
      </c>
      <c r="G54" s="15">
        <v>3</v>
      </c>
      <c r="H54" s="17">
        <v>3</v>
      </c>
      <c r="I54" s="70" t="s">
        <v>78</v>
      </c>
    </row>
    <row r="55" s="42" customFormat="1" ht="21" customHeight="1" spans="1:9">
      <c r="A55" s="47"/>
      <c r="B55" s="47"/>
      <c r="C55" s="47" t="s">
        <v>123</v>
      </c>
      <c r="D55" s="54" t="s">
        <v>124</v>
      </c>
      <c r="E55" s="47" t="s">
        <v>117</v>
      </c>
      <c r="F55" s="47" t="s">
        <v>117</v>
      </c>
      <c r="G55" s="15">
        <v>3</v>
      </c>
      <c r="H55" s="17">
        <v>3</v>
      </c>
      <c r="I55" s="70" t="s">
        <v>78</v>
      </c>
    </row>
    <row r="56" s="42" customFormat="1" ht="21" customHeight="1" spans="1:9">
      <c r="A56" s="47"/>
      <c r="B56" s="47"/>
      <c r="C56" s="47" t="s">
        <v>125</v>
      </c>
      <c r="D56" s="54" t="s">
        <v>126</v>
      </c>
      <c r="E56" s="47" t="s">
        <v>127</v>
      </c>
      <c r="F56" s="47" t="s">
        <v>127</v>
      </c>
      <c r="G56" s="15">
        <v>3</v>
      </c>
      <c r="H56" s="17">
        <v>3</v>
      </c>
      <c r="I56" s="70" t="s">
        <v>78</v>
      </c>
    </row>
    <row r="57" s="42" customFormat="1" ht="21" customHeight="1" spans="1:9">
      <c r="A57" s="47"/>
      <c r="B57" s="47" t="s">
        <v>128</v>
      </c>
      <c r="C57" s="47" t="s">
        <v>129</v>
      </c>
      <c r="D57" s="54" t="s">
        <v>129</v>
      </c>
      <c r="E57" s="57" t="s">
        <v>130</v>
      </c>
      <c r="F57" s="57" t="s">
        <v>130</v>
      </c>
      <c r="G57" s="15">
        <v>3</v>
      </c>
      <c r="H57" s="17">
        <v>3</v>
      </c>
      <c r="I57" s="70" t="s">
        <v>78</v>
      </c>
    </row>
    <row r="58" s="42" customFormat="1" ht="21" customHeight="1" spans="1:9">
      <c r="A58" s="47"/>
      <c r="B58" s="47"/>
      <c r="C58" s="47" t="s">
        <v>131</v>
      </c>
      <c r="D58" s="54" t="s">
        <v>131</v>
      </c>
      <c r="E58" s="57" t="s">
        <v>130</v>
      </c>
      <c r="F58" s="57" t="s">
        <v>130</v>
      </c>
      <c r="G58" s="15">
        <v>3</v>
      </c>
      <c r="H58" s="17">
        <v>3</v>
      </c>
      <c r="I58" s="70" t="s">
        <v>78</v>
      </c>
    </row>
    <row r="59" s="42" customFormat="1" ht="21" customHeight="1" spans="1:9">
      <c r="A59" s="46" t="s">
        <v>132</v>
      </c>
      <c r="B59" s="46"/>
      <c r="C59" s="46"/>
      <c r="D59" s="46"/>
      <c r="E59" s="46"/>
      <c r="F59" s="46"/>
      <c r="G59" s="46"/>
      <c r="H59" s="61">
        <v>100</v>
      </c>
      <c r="I59" s="46"/>
    </row>
    <row r="60" ht="21" customHeight="1" spans="1:9">
      <c r="A60" s="62" t="s">
        <v>133</v>
      </c>
      <c r="B60" s="63"/>
      <c r="C60" s="63"/>
      <c r="D60" s="63"/>
      <c r="E60" s="63"/>
      <c r="F60" s="63"/>
      <c r="G60" s="64"/>
      <c r="H60" s="63"/>
      <c r="I60" s="71"/>
    </row>
    <row r="61" ht="67" customHeight="1" spans="1:9">
      <c r="A61" s="65" t="s">
        <v>134</v>
      </c>
      <c r="B61" s="65"/>
      <c r="C61" s="65"/>
      <c r="D61" s="65"/>
      <c r="E61" s="65"/>
      <c r="F61" s="65"/>
      <c r="G61" s="66"/>
      <c r="H61" s="65"/>
      <c r="I61" s="65"/>
    </row>
  </sheetData>
  <mergeCells count="71">
    <mergeCell ref="A1:I1"/>
    <mergeCell ref="B2:I2"/>
    <mergeCell ref="E3:F3"/>
    <mergeCell ref="E4:F4"/>
    <mergeCell ref="E5:F5"/>
    <mergeCell ref="E6:F6"/>
    <mergeCell ref="B7:D7"/>
    <mergeCell ref="E7:I7"/>
    <mergeCell ref="B8:D8"/>
    <mergeCell ref="E8:I8"/>
    <mergeCell ref="B9:D9"/>
    <mergeCell ref="E9:I9"/>
    <mergeCell ref="B10:D10"/>
    <mergeCell ref="E10:I10"/>
    <mergeCell ref="B11:D11"/>
    <mergeCell ref="E11:I11"/>
    <mergeCell ref="B12:D12"/>
    <mergeCell ref="E12:I12"/>
    <mergeCell ref="B13:D13"/>
    <mergeCell ref="E13:I13"/>
    <mergeCell ref="B14:D14"/>
    <mergeCell ref="E14:I14"/>
    <mergeCell ref="B15:D15"/>
    <mergeCell ref="E15:I15"/>
    <mergeCell ref="B16:D16"/>
    <mergeCell ref="E16:I16"/>
    <mergeCell ref="B17:D17"/>
    <mergeCell ref="E17:I17"/>
    <mergeCell ref="B18:D18"/>
    <mergeCell ref="E18:I18"/>
    <mergeCell ref="B19:D19"/>
    <mergeCell ref="E19:I19"/>
    <mergeCell ref="B20:D20"/>
    <mergeCell ref="E20:I20"/>
    <mergeCell ref="B21:D21"/>
    <mergeCell ref="E21:I21"/>
    <mergeCell ref="B22:D22"/>
    <mergeCell ref="E22:I22"/>
    <mergeCell ref="B23:D23"/>
    <mergeCell ref="E23:I23"/>
    <mergeCell ref="B24:D24"/>
    <mergeCell ref="E24:I24"/>
    <mergeCell ref="B25:D25"/>
    <mergeCell ref="E25:I25"/>
    <mergeCell ref="B26:D26"/>
    <mergeCell ref="E26:I26"/>
    <mergeCell ref="B27:D27"/>
    <mergeCell ref="E27:I27"/>
    <mergeCell ref="B28:D28"/>
    <mergeCell ref="E28:I28"/>
    <mergeCell ref="B29:D29"/>
    <mergeCell ref="E29:I29"/>
    <mergeCell ref="B30:D30"/>
    <mergeCell ref="E30:I30"/>
    <mergeCell ref="B31:D31"/>
    <mergeCell ref="E31:I31"/>
    <mergeCell ref="A59:G59"/>
    <mergeCell ref="A60:I60"/>
    <mergeCell ref="A61:I61"/>
    <mergeCell ref="A3:A6"/>
    <mergeCell ref="A7:A30"/>
    <mergeCell ref="A32:A58"/>
    <mergeCell ref="B33:B42"/>
    <mergeCell ref="B43:B51"/>
    <mergeCell ref="B52:B56"/>
    <mergeCell ref="B57:B58"/>
    <mergeCell ref="C33:C36"/>
    <mergeCell ref="C37:C38"/>
    <mergeCell ref="C43:C46"/>
    <mergeCell ref="C47:C49"/>
    <mergeCell ref="C50:C51"/>
  </mergeCells>
  <printOptions horizontalCentered="1"/>
  <pageMargins left="0.196527777777778" right="0.196527777777778" top="0.118055555555556" bottom="0.118055555555556" header="0.5" footer="0.5"/>
  <pageSetup paperSize="9" scale="75" fitToHeight="0" orientation="landscape" horizontalDpi="600"/>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14"/>
  <sheetViews>
    <sheetView tabSelected="1" topLeftCell="A3" workbookViewId="0">
      <selection activeCell="E4" sqref="E4"/>
    </sheetView>
  </sheetViews>
  <sheetFormatPr defaultColWidth="9" defaultRowHeight="13.5"/>
  <cols>
    <col min="1" max="1" width="8.125" style="3" customWidth="1"/>
    <col min="2" max="2" width="40.625" customWidth="1"/>
    <col min="3" max="4" width="12.625" customWidth="1"/>
    <col min="5" max="6" width="13.25" customWidth="1"/>
    <col min="7" max="9" width="12.625" customWidth="1"/>
    <col min="10" max="11" width="11.75" customWidth="1"/>
  </cols>
  <sheetData>
    <row r="1" ht="57" customHeight="1" spans="1:11">
      <c r="A1" s="5" t="s">
        <v>135</v>
      </c>
      <c r="B1" s="5"/>
      <c r="C1" s="5"/>
      <c r="D1" s="5"/>
      <c r="E1" s="5"/>
      <c r="F1" s="5"/>
      <c r="G1" s="5"/>
      <c r="H1" s="5"/>
      <c r="I1" s="5"/>
      <c r="J1" s="5"/>
      <c r="K1" s="5"/>
    </row>
    <row r="2" s="1" customFormat="1" ht="36" customHeight="1" spans="1:11">
      <c r="A2" s="32" t="s">
        <v>136</v>
      </c>
      <c r="B2" s="27" t="s">
        <v>137</v>
      </c>
      <c r="C2" s="33" t="s">
        <v>138</v>
      </c>
      <c r="D2" s="27" t="s">
        <v>139</v>
      </c>
      <c r="E2" s="27"/>
      <c r="F2" s="27"/>
      <c r="G2" s="27"/>
      <c r="H2" s="27"/>
      <c r="I2" s="27"/>
      <c r="J2" s="39" t="s">
        <v>140</v>
      </c>
      <c r="K2" s="32" t="s">
        <v>141</v>
      </c>
    </row>
    <row r="3" s="1" customFormat="1" ht="36" customHeight="1" spans="1:11">
      <c r="A3" s="34"/>
      <c r="B3" s="27"/>
      <c r="C3" s="33"/>
      <c r="D3" s="27" t="s">
        <v>9</v>
      </c>
      <c r="E3" s="27"/>
      <c r="F3" s="27"/>
      <c r="G3" s="27"/>
      <c r="H3" s="27" t="s">
        <v>142</v>
      </c>
      <c r="I3" s="27" t="s">
        <v>11</v>
      </c>
      <c r="J3" s="40"/>
      <c r="K3" s="34"/>
    </row>
    <row r="4" s="1" customFormat="1" ht="36" customHeight="1" spans="1:11">
      <c r="A4" s="35"/>
      <c r="B4" s="27"/>
      <c r="C4" s="33"/>
      <c r="D4" s="33" t="s">
        <v>143</v>
      </c>
      <c r="E4" s="27" t="s">
        <v>144</v>
      </c>
      <c r="F4" s="27" t="s">
        <v>145</v>
      </c>
      <c r="G4" s="27" t="s">
        <v>146</v>
      </c>
      <c r="H4" s="27"/>
      <c r="I4" s="27"/>
      <c r="J4" s="40"/>
      <c r="K4" s="34"/>
    </row>
    <row r="5" ht="36" customHeight="1" spans="1:11">
      <c r="A5" s="23">
        <v>1</v>
      </c>
      <c r="B5" s="36" t="s">
        <v>147</v>
      </c>
      <c r="C5" s="25" t="s">
        <v>6</v>
      </c>
      <c r="D5" s="23">
        <f>E5+F5+G5</f>
        <v>200</v>
      </c>
      <c r="E5" s="37">
        <v>200</v>
      </c>
      <c r="F5" s="37"/>
      <c r="G5" s="37"/>
      <c r="H5" s="23">
        <f>D5</f>
        <v>200</v>
      </c>
      <c r="I5" s="41">
        <v>1</v>
      </c>
      <c r="J5" s="23">
        <v>10</v>
      </c>
      <c r="K5" s="25"/>
    </row>
    <row r="6" ht="36" customHeight="1" spans="1:11">
      <c r="A6" s="23">
        <v>2</v>
      </c>
      <c r="B6" s="36" t="s">
        <v>148</v>
      </c>
      <c r="C6" s="25" t="s">
        <v>6</v>
      </c>
      <c r="D6" s="23">
        <f>E6+F6+G6</f>
        <v>100</v>
      </c>
      <c r="E6" s="37">
        <v>100</v>
      </c>
      <c r="F6" s="37"/>
      <c r="G6" s="37"/>
      <c r="H6" s="23">
        <f>D6</f>
        <v>100</v>
      </c>
      <c r="I6" s="41">
        <v>1</v>
      </c>
      <c r="J6" s="23">
        <v>10</v>
      </c>
      <c r="K6" s="25"/>
    </row>
    <row r="7" ht="36" customHeight="1" spans="1:11">
      <c r="A7" s="23">
        <v>3</v>
      </c>
      <c r="B7" s="24" t="s">
        <v>149</v>
      </c>
      <c r="C7" s="25" t="s">
        <v>6</v>
      </c>
      <c r="D7" s="23">
        <f>E7+F7+G7</f>
        <v>340</v>
      </c>
      <c r="E7" s="23">
        <v>340</v>
      </c>
      <c r="F7" s="23"/>
      <c r="G7" s="23"/>
      <c r="H7" s="23">
        <f>D7</f>
        <v>340</v>
      </c>
      <c r="I7" s="41">
        <v>1</v>
      </c>
      <c r="J7" s="23">
        <v>10</v>
      </c>
      <c r="K7" s="25"/>
    </row>
    <row r="8" ht="36" customHeight="1" spans="1:11">
      <c r="A8" s="23"/>
      <c r="B8" s="24"/>
      <c r="C8" s="24"/>
      <c r="D8" s="24"/>
      <c r="E8" s="23"/>
      <c r="F8" s="23"/>
      <c r="G8" s="23"/>
      <c r="H8" s="23"/>
      <c r="I8" s="23"/>
      <c r="J8" s="23"/>
      <c r="K8" s="25"/>
    </row>
    <row r="9" ht="36" customHeight="1" spans="1:11">
      <c r="A9" s="23"/>
      <c r="B9" s="24"/>
      <c r="C9" s="24"/>
      <c r="D9" s="24"/>
      <c r="E9" s="23"/>
      <c r="F9" s="23"/>
      <c r="G9" s="23"/>
      <c r="H9" s="23"/>
      <c r="I9" s="23"/>
      <c r="J9" s="23"/>
      <c r="K9" s="25"/>
    </row>
    <row r="10" ht="36" customHeight="1" spans="1:11">
      <c r="A10" s="23"/>
      <c r="B10" s="25"/>
      <c r="C10" s="25"/>
      <c r="D10" s="23"/>
      <c r="E10" s="23"/>
      <c r="F10" s="23"/>
      <c r="G10" s="23"/>
      <c r="H10" s="23"/>
      <c r="I10" s="23"/>
      <c r="J10" s="23"/>
      <c r="K10" s="25"/>
    </row>
    <row r="11" ht="36" customHeight="1" spans="1:11">
      <c r="A11" s="23"/>
      <c r="B11" s="25"/>
      <c r="C11" s="25"/>
      <c r="D11" s="23"/>
      <c r="E11" s="23"/>
      <c r="F11" s="23"/>
      <c r="G11" s="23"/>
      <c r="H11" s="23"/>
      <c r="I11" s="23"/>
      <c r="J11" s="23"/>
      <c r="K11" s="25"/>
    </row>
    <row r="12" ht="36" customHeight="1" spans="1:11">
      <c r="A12" s="23"/>
      <c r="B12" s="25"/>
      <c r="C12" s="25"/>
      <c r="D12" s="23"/>
      <c r="E12" s="23"/>
      <c r="F12" s="23"/>
      <c r="G12" s="23"/>
      <c r="H12" s="23"/>
      <c r="I12" s="23"/>
      <c r="J12" s="23"/>
      <c r="K12" s="25"/>
    </row>
    <row r="13" ht="36" customHeight="1" spans="1:11">
      <c r="A13" s="23"/>
      <c r="B13" s="25"/>
      <c r="C13" s="25"/>
      <c r="D13" s="23"/>
      <c r="E13" s="23"/>
      <c r="F13" s="23"/>
      <c r="G13" s="23"/>
      <c r="H13" s="23"/>
      <c r="I13" s="23"/>
      <c r="J13" s="23"/>
      <c r="K13" s="25"/>
    </row>
    <row r="14" ht="36" customHeight="1" spans="1:11">
      <c r="A14" s="33"/>
      <c r="B14" s="33" t="s">
        <v>150</v>
      </c>
      <c r="C14" s="38"/>
      <c r="D14" s="33">
        <f>SUM(D5:D13)</f>
        <v>640</v>
      </c>
      <c r="E14" s="33">
        <f>SUM(E5:E13)</f>
        <v>640</v>
      </c>
      <c r="F14" s="33">
        <f>SUM(F5:F13)</f>
        <v>0</v>
      </c>
      <c r="G14" s="33">
        <f>SUM(G5:G13)</f>
        <v>0</v>
      </c>
      <c r="H14" s="33">
        <f>SUM(H5:H13)</f>
        <v>640</v>
      </c>
      <c r="I14" s="33"/>
      <c r="J14" s="33"/>
      <c r="K14" s="38"/>
    </row>
  </sheetData>
  <mergeCells count="10">
    <mergeCell ref="A1:K1"/>
    <mergeCell ref="D2:I2"/>
    <mergeCell ref="D3:G3"/>
    <mergeCell ref="A2:A4"/>
    <mergeCell ref="B2:B4"/>
    <mergeCell ref="C2:C4"/>
    <mergeCell ref="H3:H4"/>
    <mergeCell ref="I3:I4"/>
    <mergeCell ref="J2:J4"/>
    <mergeCell ref="K2:K4"/>
  </mergeCells>
  <printOptions horizontalCentered="1"/>
  <pageMargins left="0.751388888888889" right="0.751388888888889" top="0.802777777777778" bottom="0.802777777777778" header="0.5" footer="0.5"/>
  <pageSetup paperSize="9" scale="81" orientation="landscape" horizontalDpi="600"/>
  <headerFooter alignWithMargins="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M19"/>
  <sheetViews>
    <sheetView workbookViewId="0">
      <selection activeCell="M17" sqref="M17"/>
    </sheetView>
  </sheetViews>
  <sheetFormatPr defaultColWidth="9" defaultRowHeight="13.5"/>
  <cols>
    <col min="1" max="1" width="5.625" style="3" customWidth="1"/>
    <col min="2" max="2" width="26.375" style="3" customWidth="1"/>
    <col min="3" max="3" width="13" customWidth="1"/>
    <col min="4" max="4" width="9.625" style="4" customWidth="1"/>
    <col min="5" max="5" width="8.375" style="3" customWidth="1"/>
    <col min="6" max="6" width="8.875" style="3" customWidth="1"/>
    <col min="7" max="8" width="7.75" style="3" customWidth="1"/>
    <col min="9" max="9" width="9.625" style="3" customWidth="1"/>
    <col min="10" max="10" width="9.5" style="3" customWidth="1"/>
    <col min="11" max="11" width="7.75" style="3" customWidth="1"/>
    <col min="12" max="12" width="6.125" customWidth="1"/>
    <col min="13" max="13" width="48.875" customWidth="1"/>
  </cols>
  <sheetData>
    <row r="1" ht="61" customHeight="1" spans="1:13">
      <c r="A1" s="5" t="s">
        <v>151</v>
      </c>
      <c r="B1" s="5"/>
      <c r="C1" s="5"/>
      <c r="D1" s="6"/>
      <c r="E1" s="5"/>
      <c r="F1" s="5"/>
      <c r="G1" s="5"/>
      <c r="H1" s="5"/>
      <c r="I1" s="5"/>
      <c r="J1" s="5"/>
      <c r="K1" s="5"/>
      <c r="L1" s="5"/>
      <c r="M1" s="5"/>
    </row>
    <row r="2" s="1" customFormat="1" ht="32" customHeight="1" spans="1:13">
      <c r="A2" s="7" t="s">
        <v>136</v>
      </c>
      <c r="B2" s="8" t="s">
        <v>152</v>
      </c>
      <c r="C2" s="9" t="s">
        <v>138</v>
      </c>
      <c r="D2" s="10" t="s">
        <v>153</v>
      </c>
      <c r="E2" s="8"/>
      <c r="F2" s="8"/>
      <c r="G2" s="8"/>
      <c r="H2" s="8"/>
      <c r="I2" s="8"/>
      <c r="J2" s="8"/>
      <c r="K2" s="8"/>
      <c r="L2" s="27" t="s">
        <v>140</v>
      </c>
      <c r="M2" s="7" t="s">
        <v>141</v>
      </c>
    </row>
    <row r="3" s="1" customFormat="1" ht="32" customHeight="1" spans="1:13">
      <c r="A3" s="11"/>
      <c r="B3" s="8"/>
      <c r="C3" s="9"/>
      <c r="D3" s="10" t="s">
        <v>9</v>
      </c>
      <c r="E3" s="8"/>
      <c r="F3" s="8"/>
      <c r="G3" s="8"/>
      <c r="H3" s="8"/>
      <c r="I3" s="8"/>
      <c r="J3" s="8" t="s">
        <v>142</v>
      </c>
      <c r="K3" s="8" t="s">
        <v>11</v>
      </c>
      <c r="L3" s="27"/>
      <c r="M3" s="11"/>
    </row>
    <row r="4" s="1" customFormat="1" ht="32" customHeight="1" spans="1:13">
      <c r="A4" s="11"/>
      <c r="B4" s="12"/>
      <c r="C4" s="7"/>
      <c r="D4" s="13" t="s">
        <v>143</v>
      </c>
      <c r="E4" s="8" t="s">
        <v>154</v>
      </c>
      <c r="F4" s="8" t="s">
        <v>155</v>
      </c>
      <c r="G4" s="8" t="s">
        <v>156</v>
      </c>
      <c r="H4" s="8" t="s">
        <v>157</v>
      </c>
      <c r="I4" s="8" t="s">
        <v>158</v>
      </c>
      <c r="J4" s="8"/>
      <c r="K4" s="8"/>
      <c r="L4" s="27"/>
      <c r="M4" s="11"/>
    </row>
    <row r="5" s="2" customFormat="1" ht="111" customHeight="1" spans="1:13">
      <c r="A5" s="14">
        <v>1</v>
      </c>
      <c r="B5" s="15" t="s">
        <v>159</v>
      </c>
      <c r="C5" s="14" t="s">
        <v>160</v>
      </c>
      <c r="D5" s="16">
        <v>4485</v>
      </c>
      <c r="E5" s="16">
        <v>4485</v>
      </c>
      <c r="F5" s="16"/>
      <c r="G5" s="16"/>
      <c r="H5" s="16"/>
      <c r="I5" s="16"/>
      <c r="J5" s="16">
        <v>4485</v>
      </c>
      <c r="K5" s="28">
        <v>1</v>
      </c>
      <c r="L5" s="14">
        <v>10</v>
      </c>
      <c r="M5" s="29" t="s">
        <v>161</v>
      </c>
    </row>
    <row r="6" s="2" customFormat="1" ht="38" customHeight="1" spans="1:13">
      <c r="A6" s="17">
        <v>2</v>
      </c>
      <c r="B6" s="15" t="s">
        <v>162</v>
      </c>
      <c r="C6" s="14" t="s">
        <v>160</v>
      </c>
      <c r="D6" s="16">
        <v>89</v>
      </c>
      <c r="E6" s="16">
        <v>30</v>
      </c>
      <c r="F6" s="16">
        <v>59</v>
      </c>
      <c r="G6" s="16"/>
      <c r="H6" s="16"/>
      <c r="I6" s="16"/>
      <c r="J6" s="16">
        <v>89</v>
      </c>
      <c r="K6" s="28">
        <v>1</v>
      </c>
      <c r="L6" s="14">
        <v>10</v>
      </c>
      <c r="M6" s="29" t="s">
        <v>163</v>
      </c>
    </row>
    <row r="7" s="2" customFormat="1" ht="58" customHeight="1" spans="1:13">
      <c r="A7" s="14">
        <v>3</v>
      </c>
      <c r="B7" s="15" t="s">
        <v>164</v>
      </c>
      <c r="C7" s="17" t="s">
        <v>165</v>
      </c>
      <c r="D7" s="16">
        <v>259.27</v>
      </c>
      <c r="E7" s="16"/>
      <c r="F7" s="16"/>
      <c r="G7" s="18"/>
      <c r="H7" s="16">
        <v>259.27</v>
      </c>
      <c r="I7" s="16"/>
      <c r="J7" s="16">
        <v>259.27</v>
      </c>
      <c r="K7" s="28">
        <v>1</v>
      </c>
      <c r="L7" s="14">
        <v>10</v>
      </c>
      <c r="M7" s="29" t="s">
        <v>166</v>
      </c>
    </row>
    <row r="8" s="2" customFormat="1" ht="49" customHeight="1" spans="1:13">
      <c r="A8" s="14">
        <v>4</v>
      </c>
      <c r="B8" s="15" t="s">
        <v>167</v>
      </c>
      <c r="C8" s="17" t="s">
        <v>160</v>
      </c>
      <c r="D8" s="16">
        <v>605</v>
      </c>
      <c r="E8" s="16"/>
      <c r="F8" s="16">
        <v>605</v>
      </c>
      <c r="G8" s="16"/>
      <c r="H8" s="16"/>
      <c r="I8" s="16"/>
      <c r="J8" s="16">
        <v>605</v>
      </c>
      <c r="K8" s="28">
        <v>1</v>
      </c>
      <c r="L8" s="14">
        <v>10</v>
      </c>
      <c r="M8" s="29" t="s">
        <v>168</v>
      </c>
    </row>
    <row r="9" s="2" customFormat="1" ht="52" customHeight="1" spans="1:13">
      <c r="A9" s="17">
        <v>5</v>
      </c>
      <c r="B9" s="15" t="s">
        <v>169</v>
      </c>
      <c r="C9" s="17" t="s">
        <v>160</v>
      </c>
      <c r="D9" s="16">
        <f>E9+F9+G9+I9</f>
        <v>80</v>
      </c>
      <c r="E9" s="16"/>
      <c r="F9" s="16">
        <v>80</v>
      </c>
      <c r="G9" s="16"/>
      <c r="H9" s="16"/>
      <c r="I9" s="16"/>
      <c r="J9" s="16">
        <v>80</v>
      </c>
      <c r="K9" s="28">
        <v>1</v>
      </c>
      <c r="L9" s="14">
        <v>10</v>
      </c>
      <c r="M9" s="30" t="s">
        <v>170</v>
      </c>
    </row>
    <row r="10" s="2" customFormat="1" ht="42" customHeight="1" spans="1:13">
      <c r="A10" s="14">
        <v>6</v>
      </c>
      <c r="B10" s="15" t="s">
        <v>171</v>
      </c>
      <c r="C10" s="17" t="s">
        <v>160</v>
      </c>
      <c r="D10" s="16">
        <v>308.3</v>
      </c>
      <c r="E10" s="16">
        <v>308.3</v>
      </c>
      <c r="F10" s="16"/>
      <c r="G10" s="16"/>
      <c r="H10" s="16"/>
      <c r="I10" s="16"/>
      <c r="J10" s="16">
        <v>308.3</v>
      </c>
      <c r="K10" s="28">
        <v>1</v>
      </c>
      <c r="L10" s="14">
        <v>10</v>
      </c>
      <c r="M10" s="29" t="s">
        <v>172</v>
      </c>
    </row>
    <row r="11" s="2" customFormat="1" ht="63" customHeight="1" spans="1:13">
      <c r="A11" s="14">
        <v>7</v>
      </c>
      <c r="B11" s="19" t="s">
        <v>173</v>
      </c>
      <c r="C11" s="17" t="s">
        <v>160</v>
      </c>
      <c r="D11" s="16">
        <v>550</v>
      </c>
      <c r="E11" s="20"/>
      <c r="F11" s="20">
        <v>550</v>
      </c>
      <c r="G11" s="20"/>
      <c r="H11" s="20"/>
      <c r="I11" s="20"/>
      <c r="J11" s="20">
        <v>550</v>
      </c>
      <c r="K11" s="28">
        <v>1</v>
      </c>
      <c r="L11" s="14">
        <v>10</v>
      </c>
      <c r="M11" s="29" t="s">
        <v>174</v>
      </c>
    </row>
    <row r="12" s="2" customFormat="1" ht="36" customHeight="1" spans="1:13">
      <c r="A12" s="17">
        <v>8</v>
      </c>
      <c r="B12" s="15" t="s">
        <v>175</v>
      </c>
      <c r="C12" s="17" t="s">
        <v>160</v>
      </c>
      <c r="D12" s="16">
        <v>844</v>
      </c>
      <c r="E12" s="16">
        <v>844</v>
      </c>
      <c r="F12" s="16"/>
      <c r="G12" s="16"/>
      <c r="H12" s="16"/>
      <c r="I12" s="16"/>
      <c r="J12" s="16">
        <v>844</v>
      </c>
      <c r="K12" s="28">
        <v>1</v>
      </c>
      <c r="L12" s="14">
        <v>10</v>
      </c>
      <c r="M12" s="30" t="s">
        <v>176</v>
      </c>
    </row>
    <row r="13" s="2" customFormat="1" ht="30" customHeight="1" spans="1:13">
      <c r="A13" s="14">
        <v>9</v>
      </c>
      <c r="B13" s="15" t="s">
        <v>177</v>
      </c>
      <c r="C13" s="17" t="s">
        <v>160</v>
      </c>
      <c r="D13" s="16">
        <v>50</v>
      </c>
      <c r="E13" s="21">
        <v>50</v>
      </c>
      <c r="F13" s="21"/>
      <c r="G13" s="21"/>
      <c r="H13" s="21"/>
      <c r="I13" s="21"/>
      <c r="J13" s="21">
        <v>50</v>
      </c>
      <c r="K13" s="28">
        <v>1</v>
      </c>
      <c r="L13" s="14">
        <v>10</v>
      </c>
      <c r="M13" s="30" t="s">
        <v>178</v>
      </c>
    </row>
    <row r="14" s="2" customFormat="1" ht="30" customHeight="1" spans="1:13">
      <c r="A14" s="14">
        <v>10</v>
      </c>
      <c r="B14" s="22" t="s">
        <v>179</v>
      </c>
      <c r="C14" s="17" t="s">
        <v>160</v>
      </c>
      <c r="D14" s="16">
        <v>600</v>
      </c>
      <c r="E14" s="21"/>
      <c r="F14" s="21">
        <v>600</v>
      </c>
      <c r="G14" s="21"/>
      <c r="H14" s="21"/>
      <c r="I14" s="21"/>
      <c r="J14" s="21">
        <v>600</v>
      </c>
      <c r="K14" s="28">
        <v>1</v>
      </c>
      <c r="L14" s="14">
        <v>10</v>
      </c>
      <c r="M14" s="30" t="s">
        <v>180</v>
      </c>
    </row>
    <row r="15" s="2" customFormat="1" ht="30" customHeight="1" spans="1:13">
      <c r="A15" s="17">
        <v>11</v>
      </c>
      <c r="B15" s="22" t="s">
        <v>181</v>
      </c>
      <c r="C15" s="17" t="s">
        <v>160</v>
      </c>
      <c r="D15" s="16">
        <v>100</v>
      </c>
      <c r="E15" s="21">
        <v>100</v>
      </c>
      <c r="F15" s="21"/>
      <c r="G15" s="21"/>
      <c r="H15" s="21"/>
      <c r="I15" s="21"/>
      <c r="J15" s="21">
        <v>100</v>
      </c>
      <c r="K15" s="28">
        <v>1</v>
      </c>
      <c r="L15" s="14">
        <v>10</v>
      </c>
      <c r="M15" s="30" t="s">
        <v>182</v>
      </c>
    </row>
    <row r="16" s="2" customFormat="1" ht="88" customHeight="1" spans="1:13">
      <c r="A16" s="14">
        <v>12</v>
      </c>
      <c r="B16" s="22" t="s">
        <v>183</v>
      </c>
      <c r="C16" s="17" t="s">
        <v>160</v>
      </c>
      <c r="D16" s="16">
        <v>10905</v>
      </c>
      <c r="E16" s="21"/>
      <c r="F16" s="21"/>
      <c r="G16" s="21"/>
      <c r="H16" s="21"/>
      <c r="I16" s="21">
        <v>10905</v>
      </c>
      <c r="J16" s="21">
        <v>10905</v>
      </c>
      <c r="K16" s="28">
        <v>1</v>
      </c>
      <c r="L16" s="14">
        <v>10</v>
      </c>
      <c r="M16" s="29" t="s">
        <v>184</v>
      </c>
    </row>
    <row r="17" s="2" customFormat="1" ht="47" customHeight="1" spans="1:13">
      <c r="A17" s="14">
        <v>13</v>
      </c>
      <c r="B17" s="22" t="s">
        <v>185</v>
      </c>
      <c r="C17" s="17" t="s">
        <v>165</v>
      </c>
      <c r="D17" s="16">
        <v>145</v>
      </c>
      <c r="E17" s="21"/>
      <c r="F17" s="21"/>
      <c r="G17" s="21"/>
      <c r="H17" s="21">
        <v>145</v>
      </c>
      <c r="I17" s="21"/>
      <c r="J17" s="21">
        <v>145</v>
      </c>
      <c r="K17" s="28">
        <v>1</v>
      </c>
      <c r="L17" s="14">
        <v>10</v>
      </c>
      <c r="M17" s="29" t="s">
        <v>186</v>
      </c>
    </row>
    <row r="18" s="2" customFormat="1" ht="47" customHeight="1" spans="1:13">
      <c r="A18" s="14">
        <v>14</v>
      </c>
      <c r="B18" s="22" t="s">
        <v>187</v>
      </c>
      <c r="C18" s="17" t="s">
        <v>165</v>
      </c>
      <c r="D18" s="16">
        <v>409</v>
      </c>
      <c r="E18" s="21"/>
      <c r="F18" s="21"/>
      <c r="G18" s="21"/>
      <c r="H18" s="21">
        <v>409</v>
      </c>
      <c r="I18" s="21"/>
      <c r="J18" s="21">
        <v>409</v>
      </c>
      <c r="K18" s="28">
        <v>1</v>
      </c>
      <c r="L18" s="14">
        <v>10</v>
      </c>
      <c r="M18" s="29" t="s">
        <v>188</v>
      </c>
    </row>
    <row r="19" ht="45" customHeight="1" spans="1:13">
      <c r="A19" s="23"/>
      <c r="B19" s="24" t="s">
        <v>189</v>
      </c>
      <c r="C19" s="25"/>
      <c r="D19" s="21">
        <f>SUM(D5:D18)</f>
        <v>19429.57</v>
      </c>
      <c r="E19" s="26">
        <f t="shared" ref="E19:J19" si="0">SUM(E5:E18)</f>
        <v>5817.3</v>
      </c>
      <c r="F19" s="26">
        <f t="shared" si="0"/>
        <v>1894</v>
      </c>
      <c r="G19" s="26">
        <f t="shared" si="0"/>
        <v>0</v>
      </c>
      <c r="H19" s="26">
        <f t="shared" si="0"/>
        <v>813.27</v>
      </c>
      <c r="I19" s="26">
        <f t="shared" si="0"/>
        <v>10905</v>
      </c>
      <c r="J19" s="26">
        <f t="shared" si="0"/>
        <v>19429.57</v>
      </c>
      <c r="K19" s="28">
        <v>1</v>
      </c>
      <c r="L19" s="25"/>
      <c r="M19" s="31"/>
    </row>
  </sheetData>
  <mergeCells count="10">
    <mergeCell ref="A1:M1"/>
    <mergeCell ref="D2:K2"/>
    <mergeCell ref="D3:I3"/>
    <mergeCell ref="A2:A4"/>
    <mergeCell ref="B2:B4"/>
    <mergeCell ref="C2:C4"/>
    <mergeCell ref="J3:J4"/>
    <mergeCell ref="K3:K4"/>
    <mergeCell ref="L2:L4"/>
    <mergeCell ref="M2:M4"/>
  </mergeCells>
  <printOptions horizontalCentered="1"/>
  <pageMargins left="0.393055555555556" right="0.393055555555556" top="0.511805555555556" bottom="0.409027777777778" header="0.5" footer="0.5"/>
  <pageSetup paperSize="9" scale="83" fitToHeight="0" orientation="landscape" horizontalDpi="600"/>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4</vt:i4>
      </vt:variant>
    </vt:vector>
  </HeadingPairs>
  <TitlesOfParts>
    <vt:vector size="4" baseType="lpstr">
      <vt:lpstr>封面</vt:lpstr>
      <vt:lpstr>2022年水务局部门（单位）整体支出绩效自评表</vt:lpstr>
      <vt:lpstr>2022年度县级部门预算支出项目绩效自评结果汇总表</vt:lpstr>
      <vt:lpstr>2022年度中央省市对县转移支付绩效自评结果汇总表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自己の童话</cp:lastModifiedBy>
  <dcterms:created xsi:type="dcterms:W3CDTF">2018-12-05T00:45:00Z</dcterms:created>
  <cp:lastPrinted>2020-03-12T02:25:00Z</cp:lastPrinted>
  <dcterms:modified xsi:type="dcterms:W3CDTF">2023-06-20T10:22:50Z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2052-11.1.0.14309</vt:lpwstr>
  </property>
  <property fmtid="{D5CDD505-2E9C-101B-9397-08002B2CF9AE}" pid="3" name="ICV">
    <vt:lpwstr>8F458BCE8B8844DD80DC206AFC52047B</vt:lpwstr>
  </property>
</Properties>
</file>